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oimspp-my.sharepoint.com/personal/lstrickland_usgs_gov/Documents/Desktop/"/>
    </mc:Choice>
  </mc:AlternateContent>
  <xr:revisionPtr revIDLastSave="1803" documentId="13_ncr:1_{EBAA3A51-E152-4997-B7FA-6EDB5CD523BD}" xr6:coauthVersionLast="47" xr6:coauthVersionMax="47" xr10:uidLastSave="{D7F7D59A-4353-4338-BF70-53D822E32818}"/>
  <bookViews>
    <workbookView xWindow="2810" yWindow="460" windowWidth="14400" windowHeight="9740" activeTab="2" xr2:uid="{E75D96EE-D175-3642-B0DE-55DCD18F7C0C}"/>
  </bookViews>
  <sheets>
    <sheet name="Sheet1" sheetId="1" r:id="rId1"/>
    <sheet name="Original Matrix" sheetId="2" r:id="rId2"/>
    <sheet name="Converted Matrix and Plot" sheetId="3" r:id="rId3"/>
  </sheets>
  <definedNames>
    <definedName name="_xlnm.Print_Area" localSheetId="0">Sheet1!$B$1:$J$287</definedName>
    <definedName name="_xlnm.Print_Titles" localSheetId="0">Sheet1!$1:$6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83" i="3" l="1"/>
  <c r="E282" i="3"/>
  <c r="E281" i="3"/>
  <c r="E280" i="3"/>
  <c r="E279" i="3"/>
  <c r="E278" i="3"/>
  <c r="E277" i="3"/>
  <c r="E276" i="3"/>
  <c r="E275" i="3"/>
  <c r="E274" i="3"/>
  <c r="E273" i="3"/>
  <c r="E272" i="3"/>
  <c r="E271" i="3"/>
  <c r="E270" i="3"/>
  <c r="E269" i="3"/>
  <c r="E268" i="3"/>
  <c r="E267" i="3"/>
  <c r="E266" i="3"/>
  <c r="E265" i="3"/>
  <c r="E264" i="3"/>
  <c r="E263" i="3"/>
  <c r="E262" i="3"/>
  <c r="E261" i="3"/>
  <c r="E260" i="3"/>
  <c r="E258" i="3"/>
  <c r="E257" i="3"/>
  <c r="E256" i="3"/>
  <c r="E255" i="3"/>
  <c r="E254" i="3"/>
  <c r="E253" i="3"/>
  <c r="E252" i="3"/>
  <c r="E250" i="3"/>
  <c r="E249" i="3"/>
  <c r="E248" i="3"/>
  <c r="E247" i="3"/>
  <c r="E246" i="3"/>
  <c r="E245" i="3"/>
  <c r="E244" i="3"/>
  <c r="E243" i="3"/>
  <c r="E242" i="3"/>
  <c r="E241" i="3"/>
  <c r="E240" i="3"/>
  <c r="E239" i="3"/>
  <c r="E238" i="3"/>
  <c r="E237" i="3"/>
  <c r="E236" i="3"/>
  <c r="E235" i="3"/>
  <c r="E234" i="3"/>
  <c r="E233" i="3"/>
  <c r="E231" i="3"/>
  <c r="E230" i="3"/>
  <c r="E229" i="3"/>
  <c r="E226" i="3"/>
  <c r="E225" i="3"/>
  <c r="E224" i="3"/>
  <c r="E223" i="3"/>
  <c r="E222" i="3"/>
  <c r="E220" i="3"/>
  <c r="E219" i="3"/>
  <c r="E218" i="3"/>
  <c r="E217" i="3"/>
  <c r="E216" i="3"/>
  <c r="E215" i="3"/>
  <c r="E214" i="3"/>
  <c r="E212" i="3"/>
  <c r="E211" i="3"/>
  <c r="E210" i="3"/>
  <c r="E208" i="3"/>
  <c r="E207" i="3"/>
  <c r="E205" i="3"/>
  <c r="E204" i="3"/>
  <c r="E203" i="3"/>
  <c r="E202" i="3"/>
  <c r="E201" i="3"/>
  <c r="E200" i="3"/>
  <c r="E199" i="3"/>
  <c r="E198" i="3"/>
  <c r="E197" i="3"/>
  <c r="E196" i="3"/>
  <c r="E195" i="3"/>
  <c r="E194" i="3"/>
  <c r="E193" i="3"/>
  <c r="E192" i="3"/>
  <c r="E191" i="3"/>
  <c r="E190" i="3"/>
  <c r="E189" i="3"/>
  <c r="E188" i="3"/>
  <c r="E187" i="3"/>
  <c r="E186" i="3"/>
  <c r="E185" i="3"/>
  <c r="E184" i="3"/>
  <c r="E183" i="3"/>
  <c r="E182" i="3"/>
  <c r="E181" i="3"/>
  <c r="E180" i="3"/>
  <c r="E179" i="3"/>
  <c r="E178" i="3"/>
  <c r="E176" i="3"/>
  <c r="E175" i="3"/>
  <c r="E174" i="3"/>
  <c r="E173" i="3"/>
  <c r="E172" i="3"/>
  <c r="E171" i="3"/>
  <c r="E170" i="3"/>
  <c r="E169" i="3"/>
  <c r="E168" i="3"/>
  <c r="E167" i="3"/>
  <c r="E166" i="3"/>
  <c r="E165" i="3"/>
  <c r="E164" i="3"/>
  <c r="E163" i="3"/>
  <c r="E162" i="3"/>
  <c r="E161" i="3"/>
  <c r="E160" i="3"/>
  <c r="E159" i="3"/>
  <c r="E158" i="3"/>
  <c r="E157" i="3"/>
  <c r="E156" i="3"/>
  <c r="E155" i="3"/>
  <c r="E154" i="3"/>
  <c r="E153" i="3"/>
  <c r="E152" i="3"/>
  <c r="E151" i="3"/>
  <c r="E149" i="3"/>
  <c r="E147" i="3"/>
  <c r="E146" i="3"/>
  <c r="E283" i="2"/>
  <c r="E282" i="2"/>
  <c r="E281" i="2"/>
  <c r="E280" i="2"/>
  <c r="E279" i="2"/>
  <c r="E278" i="2"/>
  <c r="E277" i="2"/>
  <c r="E276" i="2"/>
  <c r="E275" i="2"/>
  <c r="E274" i="2"/>
  <c r="E273" i="2"/>
  <c r="E272" i="2"/>
  <c r="E271" i="2"/>
  <c r="E270" i="2"/>
  <c r="E269" i="2"/>
  <c r="E268" i="2"/>
  <c r="E267" i="2"/>
  <c r="E266" i="2"/>
  <c r="E265" i="2"/>
  <c r="E264" i="2"/>
  <c r="E263" i="2"/>
  <c r="E262" i="2"/>
  <c r="E261" i="2"/>
  <c r="E260" i="2"/>
  <c r="E258" i="2"/>
  <c r="E257" i="2"/>
  <c r="E256" i="2"/>
  <c r="E255" i="2"/>
  <c r="E254" i="2"/>
  <c r="E253" i="2"/>
  <c r="E252" i="2"/>
  <c r="E250" i="2"/>
  <c r="E249" i="2"/>
  <c r="E248" i="2"/>
  <c r="E247" i="2"/>
  <c r="E246" i="2"/>
  <c r="E245" i="2"/>
  <c r="E244" i="2"/>
  <c r="E243" i="2"/>
  <c r="E242" i="2"/>
  <c r="E241" i="2"/>
  <c r="E240" i="2"/>
  <c r="E239" i="2"/>
  <c r="E238" i="2"/>
  <c r="E237" i="2"/>
  <c r="E236" i="2"/>
  <c r="E235" i="2"/>
  <c r="E234" i="2"/>
  <c r="E233" i="2"/>
  <c r="E231" i="2"/>
  <c r="E230" i="2"/>
  <c r="E229" i="2"/>
  <c r="E226" i="2"/>
  <c r="E225" i="2"/>
  <c r="E224" i="2"/>
  <c r="E223" i="2"/>
  <c r="E222" i="2"/>
  <c r="E220" i="2"/>
  <c r="E219" i="2"/>
  <c r="E218" i="2"/>
  <c r="E217" i="2"/>
  <c r="E216" i="2"/>
  <c r="E215" i="2"/>
  <c r="E214" i="2"/>
  <c r="E212" i="2"/>
  <c r="E211" i="2"/>
  <c r="E210" i="2"/>
  <c r="E208" i="2"/>
  <c r="E207" i="2"/>
  <c r="E205" i="2"/>
  <c r="E204" i="2"/>
  <c r="E203" i="2"/>
  <c r="E202" i="2"/>
  <c r="E201" i="2"/>
  <c r="E200" i="2"/>
  <c r="E199" i="2"/>
  <c r="E198" i="2"/>
  <c r="E197" i="2"/>
  <c r="E196" i="2"/>
  <c r="E195" i="2"/>
  <c r="E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8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49" i="2"/>
  <c r="E147" i="2"/>
  <c r="E146" i="2"/>
  <c r="F286" i="1" l="1"/>
  <c r="F285" i="1"/>
  <c r="F284" i="1"/>
  <c r="F386" i="1"/>
  <c r="F283" i="1"/>
  <c r="F282" i="1"/>
  <c r="F281" i="1"/>
  <c r="F385" i="1"/>
  <c r="F280" i="1"/>
  <c r="F279" i="1"/>
  <c r="F278" i="1"/>
  <c r="F384" i="1"/>
  <c r="F277" i="1"/>
  <c r="F383" i="1"/>
  <c r="F276" i="1"/>
  <c r="F275" i="1"/>
  <c r="F382" i="1"/>
  <c r="F274" i="1"/>
  <c r="F273" i="1"/>
  <c r="F272" i="1"/>
  <c r="F381" i="1"/>
  <c r="F271" i="1"/>
  <c r="F270" i="1"/>
  <c r="F269" i="1"/>
  <c r="F380" i="1"/>
  <c r="F268" i="1"/>
  <c r="F267" i="1"/>
  <c r="F266" i="1"/>
  <c r="F379" i="1"/>
  <c r="F265" i="1"/>
  <c r="F264" i="1"/>
  <c r="F263" i="1"/>
  <c r="F378" i="1"/>
  <c r="F261" i="1"/>
  <c r="F260" i="1"/>
  <c r="F259" i="1"/>
  <c r="F377" i="1"/>
  <c r="F258" i="1"/>
  <c r="F257" i="1"/>
  <c r="F256" i="1"/>
  <c r="F376" i="1"/>
  <c r="F255" i="1"/>
  <c r="F253" i="1"/>
  <c r="F252" i="1"/>
  <c r="F375" i="1"/>
  <c r="F251" i="1"/>
  <c r="F250" i="1"/>
  <c r="F249" i="1"/>
  <c r="F374" i="1"/>
  <c r="F248" i="1"/>
  <c r="F247" i="1"/>
  <c r="F246" i="1"/>
  <c r="F373" i="1"/>
  <c r="F245" i="1"/>
  <c r="F244" i="1"/>
  <c r="F243" i="1"/>
  <c r="F372" i="1"/>
  <c r="F242" i="1"/>
  <c r="F241" i="1"/>
  <c r="F240" i="1"/>
  <c r="F371" i="1"/>
  <c r="F239" i="1"/>
  <c r="F238" i="1"/>
  <c r="F237" i="1"/>
  <c r="F370" i="1"/>
  <c r="F236" i="1"/>
  <c r="F234" i="1"/>
  <c r="F233" i="1"/>
  <c r="F369" i="1"/>
  <c r="F232" i="1"/>
  <c r="F229" i="1"/>
  <c r="F228" i="1"/>
  <c r="F368" i="1"/>
  <c r="F227" i="1"/>
  <c r="F226" i="1"/>
  <c r="F225" i="1"/>
  <c r="F367" i="1"/>
  <c r="F223" i="1"/>
  <c r="F222" i="1"/>
  <c r="F221" i="1"/>
  <c r="F366" i="1"/>
  <c r="F220" i="1"/>
  <c r="F219" i="1"/>
  <c r="F218" i="1"/>
  <c r="F365" i="1"/>
  <c r="F217" i="1"/>
  <c r="F215" i="1"/>
  <c r="F214" i="1"/>
  <c r="F364" i="1"/>
  <c r="F213" i="1"/>
  <c r="F211" i="1"/>
  <c r="F210" i="1"/>
  <c r="F363" i="1"/>
  <c r="F362" i="1"/>
  <c r="F361" i="1"/>
  <c r="F360" i="1"/>
  <c r="F208" i="1"/>
  <c r="F207" i="1"/>
  <c r="F206" i="1"/>
  <c r="F359" i="1"/>
  <c r="F205" i="1"/>
  <c r="F204" i="1"/>
  <c r="F203" i="1"/>
  <c r="F358" i="1"/>
  <c r="F202" i="1"/>
  <c r="F201" i="1"/>
  <c r="F200" i="1"/>
  <c r="F357" i="1"/>
  <c r="F199" i="1"/>
  <c r="F198" i="1"/>
  <c r="F197" i="1"/>
  <c r="F356" i="1"/>
  <c r="F196" i="1"/>
  <c r="F195" i="1"/>
  <c r="F194" i="1"/>
  <c r="F355" i="1"/>
  <c r="F193" i="1"/>
  <c r="F192" i="1"/>
  <c r="F191" i="1"/>
  <c r="F354" i="1"/>
  <c r="F190" i="1"/>
  <c r="F189" i="1"/>
  <c r="F188" i="1"/>
  <c r="F353" i="1"/>
  <c r="F187" i="1"/>
  <c r="F186" i="1"/>
  <c r="F185" i="1"/>
  <c r="F352" i="1"/>
  <c r="F184" i="1"/>
  <c r="F183" i="1"/>
  <c r="F182" i="1"/>
  <c r="F351" i="1"/>
  <c r="F181" i="1"/>
  <c r="F179" i="1"/>
  <c r="F178" i="1"/>
  <c r="F350" i="1"/>
  <c r="F177" i="1"/>
  <c r="F176" i="1"/>
  <c r="F175" i="1"/>
  <c r="F349" i="1"/>
  <c r="F174" i="1"/>
  <c r="F173" i="1"/>
  <c r="F172" i="1"/>
  <c r="F348" i="1"/>
  <c r="F171" i="1"/>
  <c r="F170" i="1"/>
  <c r="F169" i="1"/>
  <c r="F347" i="1"/>
  <c r="F168" i="1"/>
  <c r="F167" i="1"/>
  <c r="F166" i="1"/>
  <c r="F346" i="1"/>
  <c r="F165" i="1"/>
  <c r="F164" i="1"/>
  <c r="F163" i="1"/>
  <c r="F345" i="1"/>
  <c r="F162" i="1"/>
  <c r="F161" i="1"/>
  <c r="F160" i="1"/>
  <c r="F344" i="1"/>
  <c r="F159" i="1"/>
  <c r="F158" i="1"/>
  <c r="F157" i="1"/>
  <c r="F343" i="1"/>
  <c r="F156" i="1"/>
  <c r="F155" i="1"/>
  <c r="F154" i="1"/>
  <c r="F342" i="1"/>
  <c r="F152" i="1"/>
  <c r="F150" i="1"/>
  <c r="F149" i="1"/>
  <c r="F341" i="1"/>
  <c r="F340" i="1"/>
  <c r="F339" i="1"/>
</calcChain>
</file>

<file path=xl/sharedStrings.xml><?xml version="1.0" encoding="utf-8"?>
<sst xmlns="http://schemas.openxmlformats.org/spreadsheetml/2006/main" count="2940" uniqueCount="393">
  <si>
    <t>Neklason B16</t>
  </si>
  <si>
    <t>Unsorted number</t>
  </si>
  <si>
    <t>Lake-Core-Drive</t>
  </si>
  <si>
    <t>Composite Depth</t>
  </si>
  <si>
    <t>NEK B16-D1</t>
  </si>
  <si>
    <t>NEK B16-D2</t>
  </si>
  <si>
    <t>NEK B16-D3</t>
  </si>
  <si>
    <t>NEK B16-D4</t>
  </si>
  <si>
    <t>x</t>
  </si>
  <si>
    <t>High Res carbonate Isotopes 12/23/19</t>
  </si>
  <si>
    <t>High Res carbonate isotopes - Sieve list</t>
  </si>
  <si>
    <t>Note: these samples are to fill in a low res pass @ 4-cm, so every 4th sample is not on this list because it was already analyzed</t>
  </si>
  <si>
    <t>Below is for re-incorporating sorted data above into complete depth list - leave and ignore</t>
  </si>
  <si>
    <t>Drive Depth lower (cm)</t>
  </si>
  <si>
    <t>Label Depth (cm)</t>
  </si>
  <si>
    <t>Sample Description</t>
  </si>
  <si>
    <t>medium carbonate sand, much herbaceous shreddy organic material, little Chara oogonia, trace insect parts, little bivalve/gastropod shell fragments.</t>
  </si>
  <si>
    <t>medium carbonate sand, little herbaceous shreddy organic material, little Chara oogonia, trace insect parts, little bivalve/gastropod shell fragments, trace broad-leaf fragments, 1 Betula sp. seed collected.</t>
  </si>
  <si>
    <t>1 Betula sp. seed</t>
  </si>
  <si>
    <t>medium carbonate sand, little herbaceous shreddy organic material, little Chara oogonia, trace insect parts, trace broad-leaf fragments, 2 Betula sp. seeds, 1 cf. Brassicaceae seed (could be the inner part of a birch seed), 1 cf. bract base (birch bract or cone scale base?) collected.</t>
  </si>
  <si>
    <t>2 Betula sp. seeds, 1 cf. Brassicaceae seed, 1 cf. bract base</t>
  </si>
  <si>
    <t>medium carbonate sand, little herbaceous shreddy organic material, little Chara oogonia, trace insect parts, little bivalve/gastropod shell fragments, 1 Betula sp. seed collected.</t>
  </si>
  <si>
    <t>medium carbonate sand, little herbaceous shreddy organic material, little Chara oogonia, trace insect parts, little bivalve/gastropod shell fragments, 1 inner part of a Betula sp. seed?, 1 bryophyte, 1 cf. bract base collected.</t>
  </si>
  <si>
    <t>1 inner part of a Betula sp. seed?, 1 bryophyte, 1 cf. bract base</t>
  </si>
  <si>
    <t>medium carbonate sand, trace herbaceous shreddy organic material, trace Chara oogonia, trace insect parts, trace bivalve/gastropod shell fragments, trace broad-leaf material, 1 Betula sp. seed collected.</t>
  </si>
  <si>
    <t>none</t>
  </si>
  <si>
    <t>Plant Macrofossils Collected</t>
  </si>
  <si>
    <t>medium carbonate sand, little herbaceous shreddy organic material, little Chara oogonia, trace insect parts, trace bivalve/gastropod shell fragments.</t>
  </si>
  <si>
    <t>medium-coarse carbonate sand, trace herbaceous shreddy organic material, little Chara oogonia, trace insect parts, little bivalve/gastropod shell fragments, 1 Betula sp. seed collected.</t>
  </si>
  <si>
    <t>medium carbonate sand, trace herbaceous shreddy organic material and dark organic bits, trace Chara oogonia, little bivalve/gastropod shell fragments, trace ostracodes.</t>
  </si>
  <si>
    <t>medium carbonate sand, trace herbaceous shreddy organic material and dark organic bits, trace Chara oogonia, trace insect parts, little bivalve/gastropod shell fragments, trace ostracodes.</t>
  </si>
  <si>
    <t>medium-coarse carbonate sand, trace herbaceous shreddy organic material and dark organic bits, little bivalve/gastropod shell fragments, trace ostracodes, trace insect parts, trace broad-leaf blade fragments, 1 Pinaceae samara fragment and 2 broad-leaf blade fragments collected.</t>
  </si>
  <si>
    <t>1 Pinaceae samara fragment, 2 broad-leaf blade fragments</t>
  </si>
  <si>
    <t>medium-coarse carbonate sand, little herbaceous shreddy organic material and dark organic bits, little bivalve/gastropod shell fragments, trace Chara oogonia, trace ostracodes, trace insect parts.</t>
  </si>
  <si>
    <t>medium-coarse carbonate sand, trace light colored herbaceous shreddy organic material and dark organic bits, little bivalve/gastropod shell fragments, trace Chara oogonia, trace ostracodes.</t>
  </si>
  <si>
    <t>medium carbonate sand, liitle herbaceous shreddy organic material and dark organic bits, much bivalve/gastropod shell fragments, trace Chara oogonia, trace insect parts, trace ostracodes, 1 cf. inner part of a Betula sp. seed.</t>
  </si>
  <si>
    <t>1 cf. inner part of a Betula sp. seed</t>
  </si>
  <si>
    <t>medium carbonate sand, trace light colored herbaceous shreddy organic material and dark organic bits, much bivalve/gastropod shell fragments, No Chara oogonia, trace insect parts, trace ostracodes, 1 cf. Carex biconves or inner part of a Betula sp. seed, 1 cf. Pinaceae seed but it seems too small.</t>
  </si>
  <si>
    <t>1 cf. Carex biconves or inner part of a Betula sp. seed, 1 cf. Pinaceae seed but it seems too small</t>
  </si>
  <si>
    <t>medium carbonate sand, trace herbaceous shreddy organic material and dark organic bits, much bivalve/gastropod shell fragments, trace Chara oogonia, trace insect parts, trace ostracodes, 1 Betula sp. seed.</t>
  </si>
  <si>
    <t>medium-coarse carbonate sand, trace organics with very little herbaceous shreddy organic type material, much bivalve/gastropod shell fragments, No Chara oogonia, trace insect parts, trace ostracodes, 1 broad-leaf blade fragment and 5 smaller fragments, 1 yellow unknown-broken in half by Laura, 1 unknown cf. seed fragment.</t>
  </si>
  <si>
    <t>1 broad-leaf blade fragment and 5 smaller fragments, 1 yellow unknown-broken in half by Laura, 1 unknown cf. seed fragment</t>
  </si>
  <si>
    <t>medium-coarse carbonate sand, trace organic material not shreddy, little bivalve/gastropod shell fragments, No Chara oogonia, trace ostracodes, 1 Betula sp. seed, 1 cf. broken Betula sp. seed.</t>
  </si>
  <si>
    <t>1 Betula sp. seed, 1 cf. broken Betula sp. seed</t>
  </si>
  <si>
    <t>medium-coarse carbonate sand, little organic material composed of bark fragments? Fragments are very soft, much bivalve/gastropod shell fragments, No Chara oogonia, picked 10 bark/twig fragments.</t>
  </si>
  <si>
    <t>10 bark/twig fragments</t>
  </si>
  <si>
    <t>medium-coarse carbonate sand, little organics, much bivalve/gastropod shell fragments, No Chara oogonia.</t>
  </si>
  <si>
    <t>1 Betula sp. seed, 2 cf. Betula sp. wing fragments</t>
  </si>
  <si>
    <t>medium carbonate sand, little organics, much bivalve/gastropod shell fragments, trace Chara oogonia, 1 Betula sp. seed, 2 cf. Betula sp. wing fragments.</t>
  </si>
  <si>
    <t>medium-coarse carbonate sand, trace organics, trace bivalve/gastropod shell fragments, trace Chara oogonia, 1 cf. Carex trigonus (could this be a birch seed?  The seam is very pronouced).</t>
  </si>
  <si>
    <t>1 cf. Carex trigonus</t>
  </si>
  <si>
    <t>medium-coarse carbonate sand, trace organics, trace bivalve/gastropod shell fragments, No Chara oogonia.</t>
  </si>
  <si>
    <t>medium-coarse carbonate sand, little organics, trace bivalve/gastropod shell fragments, trace Chara oogonia, 3 Betula sp. seeds.</t>
  </si>
  <si>
    <t>3 Betula sp. seeds</t>
  </si>
  <si>
    <t>medium carbonate sand, trace organics, trace bivalve/gastropod shell fragments, trace Chara oogonia, a few small broad-leaf fragments.</t>
  </si>
  <si>
    <t>medium carbonate sand, little organics mostly broad-leaf fragments, little bivalve/gastropod shell fragments, No Chara oogonia, collected many broad-leaf fragments.</t>
  </si>
  <si>
    <t>broad-leaf fragments</t>
  </si>
  <si>
    <t>medium carbonate sand, trace organics, little bivalve/gastropod shell fragments, No Chara oogonia.</t>
  </si>
  <si>
    <t>3 Betula sp. seeds, 1 Potamogeton sp. seed</t>
  </si>
  <si>
    <t>medium carbonate sand, little organics, little bivalve/gastropod shell fragments, No Chara oogonia, 3 Betula sp. seeds, 1 Potamogeton sp. seed.</t>
  </si>
  <si>
    <t>medium carbonate sand, trace organics, little bivalve/gastropod shell fragments, trace Chara oogonia.</t>
  </si>
  <si>
    <t>medium carbonate sand, trace organics, little bivalve/gastropod shell fragments, trace Chara oogonia, trace insect parts, 1 Betula sp. seed.</t>
  </si>
  <si>
    <t>medium carbonate sand, trace organics, trace bivalve/gastropod shell fragments, No Chara oogonia, trace insect parts.</t>
  </si>
  <si>
    <t>medium carbonate sand, trace organics, trace bivalve/gastropod shell fragments, No Chara oogonia, trace insect parts, 2 small broad-leaf fragments, 2 Betula sp. seeds.</t>
  </si>
  <si>
    <t>2 small broad-leaf fragments, 2 Betula sp. seeds</t>
  </si>
  <si>
    <t>medium carbonate sand, trace organics, trace bivalve/gastropod shell fragments, trace Chara oogonia, trace insect parts, 2 small wood fragments.</t>
  </si>
  <si>
    <t>2 small wood fragments</t>
  </si>
  <si>
    <t>medium carbonate sand, trace organics, trace bivalve/gastropod shell fragments, trace Chara oogonia, trace insect parts, 1 small wood fragment, 1 Betula sp. seed.</t>
  </si>
  <si>
    <t>1 small wood fragment, 1 Betula sp. seed</t>
  </si>
  <si>
    <t>medium carbonate sand, trace organics, trace bivalve/gastropod shell fragments, trace Chara oogonia, trace insect parts.</t>
  </si>
  <si>
    <t>medium carbonate sand, little organics, trace bivalve/gastropod shell fragments, trace Chara oogonia.</t>
  </si>
  <si>
    <t>medium carbonate sand, little organics, trace bivalve/gastropod shell fragments, No Chara oogonia.</t>
  </si>
  <si>
    <t>medium-coarse carbonate sand, little organics, trace bivalve/gastropod shell fragments, No Chara oogonia, trace insect parts.</t>
  </si>
  <si>
    <t>medium-coarse carbonate sand, little organics, trace bivalve/gastropod shell fragments, No Chara oogonia.</t>
  </si>
  <si>
    <t>medium carbonate sand, trace organics, trace bivalve/gastropod shell fragments, No Chara oogonia.</t>
  </si>
  <si>
    <t>medium-coarse carbonate sand, trace organics, trace bivalve/gastropod shell fragments, No Chara oogonia, 9 small woody fragments (could be leaf rachis).</t>
  </si>
  <si>
    <t>medium-coarse carbonate sand, trace organics, trace bivalve/gastropod shell fragments, No Chara oogonia, a few samll broad-leaf fragments.</t>
  </si>
  <si>
    <t>medium-coarse carbonate sand, trace organics, trace bivalve/gastropod shell fragments, trace Chara oogonia.</t>
  </si>
  <si>
    <t>medium carbonate sand, trace organics, trace bivalve/gastropod shell fragments, trace insect parts, trace ostracodes, No Chara oogonia.</t>
  </si>
  <si>
    <t>medium-coarse carbonate sand, trace organics, trace bivalve/gastropod shell fragments, trace insect parts, trace ostracodes, trace Chara oogonia.</t>
  </si>
  <si>
    <t>Not described.</t>
  </si>
  <si>
    <t>Betula sp. bract</t>
  </si>
  <si>
    <t>1 budscale</t>
  </si>
  <si>
    <t>1 small woody twig fragment</t>
  </si>
  <si>
    <t>2 Betula sp. seeds, 1 bryophyte</t>
  </si>
  <si>
    <t>1 unknown spore-like thing</t>
  </si>
  <si>
    <t>2 bract-like pieces</t>
  </si>
  <si>
    <t>medium carbonate sand, trace organics, much bivalve/gastropod shell fragments, trace insect parts, No Chara oogonia, No ostracodes, no macrofossils picked.</t>
  </si>
  <si>
    <t>medium-coarse carbonate sand, trace organics, trace bivalve/gastropod shell fragments, trace insect parts, trace Chara oogonia, No ostracodes, 1 cf. Betula sp. seed fragment.</t>
  </si>
  <si>
    <t>1 cf. Betula sp. seed fragment</t>
  </si>
  <si>
    <t>medium-coarse carbonate sand, trace organics, little bivalve/gastropod shell fragments, trace insect parts, trace Chara oogonia, No ostracodes, 2 Betula sp. seed fragments (likely from the same seed).</t>
  </si>
  <si>
    <t>2 Betula sp. seed fragments</t>
  </si>
  <si>
    <t>medium carbonate sand, trace organics, little bivalve/gastropod shell fragments, trace insect parts, trace Chara oogonia, No ostracodes, No macrofossils picked.</t>
  </si>
  <si>
    <t>medium carbonate sand, trace organics, trace bivalve/gastropod shell fragments, trace insect parts, trace Chara oogonia, No ostracodes, No macrofossils picked.</t>
  </si>
  <si>
    <t>medium carbonate sand, trace organics, trace bivalve/gastropod shell fragments, trace insect parts, trace Chara oogonia, No macrofossils picked.</t>
  </si>
  <si>
    <t>medium carbonate sand, little organics, trace (almost none) bivalve/gastropod shell fragments, trace insect parts, No Chara oogonia, 1 Betula sp. seed.</t>
  </si>
  <si>
    <t>medium carbonate sand, little organics, little bivalve/gastropod shell fragments, trace insect parts, trace Chara oogonia, 1 Betula sp. seed coat (outer portion of seed), 1unknown woody scale like thing.</t>
  </si>
  <si>
    <t>medium-coarse carbonate sand, trace organics, trace bivalve/gastropod shell fragments, No Chara oogonia, 1 Betula sp. seed.</t>
  </si>
  <si>
    <t xml:space="preserve">1 Betula sp. seed </t>
  </si>
  <si>
    <t>1 Betula sp. seed coat, 1 unknown woody scale</t>
  </si>
  <si>
    <t>medium carbonate sand, little organics, trace bivalve/gastropod shell fragments, trace insect parts, No Chara oogonia, No ostracodes, 1 Betula sp. seed.</t>
  </si>
  <si>
    <t>medium carbonate sand, trace organics, trace insect parts, No Chara oogonia, No ostracodes, 7 broad-leaf fragments.</t>
  </si>
  <si>
    <t>7 broad-leaf fragments</t>
  </si>
  <si>
    <t>medium carbonate sand, trace organics, trace bivalve/gastropod shell fragments, trace Chara oogonia, No ostracodes.</t>
  </si>
  <si>
    <t>medium carbonate sand, trace organics, trace bivalve/gastropod shell fragments, trace Chara oogonia, trace insect parts, 1 broad-leaf fragment.</t>
  </si>
  <si>
    <t>1 broad-leaf fragment</t>
  </si>
  <si>
    <t>medium carbonate sand, trace organics, trace bivalve/gastropod shell fragments, trace Chara oogonia, trace insect parts, No ostracodes, No macrofossils picked.</t>
  </si>
  <si>
    <t>medium tan colored (noticeably darker than sediments above and more cemented) medium-coarse carbonate sand, trace organics, trace bivalve/gastropod shell fragments, trace Chara oogonia, No macrofossils picked.</t>
  </si>
  <si>
    <t>light tan colored medium-coarse carbonate sand, trace organics, trace bivalve/gastropod shell fragments, trace ostracodes, No Chara oogonia, No macrofossils picked.</t>
  </si>
  <si>
    <t>light tan colored medium-coarse carbonate sand, trace organics, trace bivalve/gastropod shell fragments, trace ostracodes, trace insects, No Chara oogonia, No macrofossils picked.</t>
  </si>
  <si>
    <t>medium carbonate sand, trace organics, trace bivalve/gastropod shell fragments, trace insect parts, No ostracodes, No Chara oogonia, 1 Betula sp. bract.</t>
  </si>
  <si>
    <t>1 Betula sp. bract</t>
  </si>
  <si>
    <t>medium-coarse carbonate sand, trace organics, trace bivalve/gastropod shell fragments, trace insect parts, No ostracodes, No Chara oogonia, 1 cf. Pinaceae cone base with scales, 1 cf. Pinaceae single cone scale.</t>
  </si>
  <si>
    <t>1 cf. Pinaceae cone base with scales, 1 cf. Pinaceae single cone scale</t>
  </si>
  <si>
    <t>medium-coarse carbonate sand, trace organics, trace bivalve/gastropod shell fragments, trace insect parts, No ostracodes, No Chara oogonia, 1 Betula sp. seed fragment.</t>
  </si>
  <si>
    <t>1 Betula sp. seed fragment</t>
  </si>
  <si>
    <t>medium-coarse carbonate sand, trace organics, trace bivalve/gastropod shell fragments, trace insect parts, No ostracodes, No Chara oogonia, 1 Betula sp. seed.</t>
  </si>
  <si>
    <t>medium carbonate sand, trace organics, trace bivalve/gastropod shell fragments, trace insect parts, No ostracodes, No Chara oogonia, No macrofossils picked.</t>
  </si>
  <si>
    <t>medium carbonate sand, trace organics, trace bivalve/gastropod shell fragments, trace insect parts, No ostracodes, No Chara oogonia, 1 Betula sp. seed.</t>
  </si>
  <si>
    <t>medium carbonate sand, trace organics, No bivalve/gastropod shell fragments, No ostracodes, No Chara oogonia, 1 Betula sp. seed fragment.</t>
  </si>
  <si>
    <t>medium carbonate sand, trace organics, trace bivalve/gastropod shell fragments, No ostracodes, No Chara oogonia, 1 Betula sp. bract fragment.</t>
  </si>
  <si>
    <t>1 Betula sp. bract fragment</t>
  </si>
  <si>
    <t>medium carbonate sand, trace organics, trace bivalve/gastropod shell fragments, trace insect parts, No ostracodes, No Chara oogonia, 1 Betula sp. seed fragment, 1 wood/bark fragment.</t>
  </si>
  <si>
    <t>medium carbonate sand, much organics (about 50%), little bivalve/gastropod shell fragments, trace insect parts, trace ostracodes, trace Chara oogonia, No macrofossils picked.</t>
  </si>
  <si>
    <t>1 Betula sp. seed fragment, 1 wood/bark fragment</t>
  </si>
  <si>
    <t>medium carbonate sand, trace organics, trace bivalve/gastropod shell fragments, trace insect parts, No Chara oogonia, 1 Pinaceae samara wing (no seed).</t>
  </si>
  <si>
    <t>medium carbonate sand, trace organics, trace bivalve/gastropod shell fragments, trace insect parts, No Chara oogonia.</t>
  </si>
  <si>
    <t>1 Picea sp. needle tip, 1 Picea sp. needle fragment, 1 Betula sp. seed.</t>
  </si>
  <si>
    <t>medium carbonate sand, trace organics, trace bivalve/gastropod shell fragments, trace insect parts, No Chara oogonia, No ostracodes, 1 Betula sp. seed.</t>
  </si>
  <si>
    <t>medium carbonate sand, trace organics, trace bivalve/gastropod shell fragments, trace insect parts, No Chara oogonia, No ostracodes.  1 Picea sp. needle tip, 1 Picea sp. needle fragment, 1 Betula sp. seed.</t>
  </si>
  <si>
    <t>medium carbonate sand, trace organics, trace bivalve/gastropod shell fragments, trace insect parts, No Chara oogonia, No ostracodes, 2 Betula sp. seeds, 1 Picea sp. type twig.</t>
  </si>
  <si>
    <t>2 Betula sp. seeds, 1 Picea sp. type twig</t>
  </si>
  <si>
    <t>medium carbonate sand, trace organics, trace bivalve/gastropod shell fragments, trace insect parts, No Chara oogonia, No ostracodes, 4 Betula sp. seeds, 1 wood fragment (unknown).</t>
  </si>
  <si>
    <t>4 Betula sp. seeds, 1 wood fragment (unknown)</t>
  </si>
  <si>
    <t>medium carbonate sand, trace organics, trace bivalve/gastropod shell fragments, trace insect parts, No Chara oogonia, No ostracodes, 1 Picea sp. needle base.</t>
  </si>
  <si>
    <t>1 Picea sp. needle base</t>
  </si>
  <si>
    <t>medium carbonate sand, trace organics, trace bivalve/gastropod shell fragments, trace insect parts, No Chara oogonia, No ostracodes, 1 Betula sp. seed fragment.</t>
  </si>
  <si>
    <t>medium carbonate sand, trace organics, little bivalve/gastropod shell fragments, trace insect parts, No Chara oogonia, No ostracodes, No macrofossils picked.</t>
  </si>
  <si>
    <t>medium carbonate sand, trace organics, trace bivalve/gastropod shell fragments, trace insect parts, No Chara oogonia, No ostracodes, 1 Picea sp. whole needle.</t>
  </si>
  <si>
    <t>1 Picea sp. whole needle</t>
  </si>
  <si>
    <t>medium carbonate sand, trace organics, No bivalve/gastropod shell fragments, trace insect parts, No Chara oogonia, trace ostracodes, 1 Betula sp. seed.</t>
  </si>
  <si>
    <t>medium carbonate sand, trace organics, trace bivalve/gastropod shell fragments, trace insect parts, trace Chara oogonia, trace ostracodes, 1 Betula sp. seed.</t>
  </si>
  <si>
    <t>medium carbonate sand, trace organics, trace bivalve/gastropod shell fragments, trace insect parts, No Chara oogonia, No ostracodes, No macrofossils picked.</t>
  </si>
  <si>
    <t>medium carbonate sand, trace organics, trace bivalve/gastropod shell fragments, trace insect parts, trace Chara oogonia, No ostracodes, 4 Picea sp. needle fragments, 1 cf. Betula sp. seed.</t>
  </si>
  <si>
    <t>4 Picea sp. needle fragments, 1 cf. Betula sp. seed</t>
  </si>
  <si>
    <t>medium carbonate sand, little organics, trace bivalve/gastropod shell fragments, No Chara oogonia, No ostracodes, 2 Betula sp. seeds.</t>
  </si>
  <si>
    <t>2 Betula sp. seeds</t>
  </si>
  <si>
    <t>medium carbonate sand, much organics, trace bivalve/gastropod shell fragments, No Chara oogonia, trace ostracodes, 1 Betula seed fragment, 2 Picea sp. needle bases, 1 Picea sp. seed, 1 base of a bud, 1 tiny conelike thing.</t>
  </si>
  <si>
    <t>medium carbonate sand, trace organics, little bivalve/gastropod shell fragments, No Chara oogonia, No ostracodes, 1 Betula sp. seed.</t>
  </si>
  <si>
    <t>medium carbonate sand, trace organics, trace bivalve/gastropod shell fragments, No Chara oogonia, trace ostracodes, trace insect parts, 1 Betula sp. seed.</t>
  </si>
  <si>
    <t>medium carbonate sand, little organics, trace charcoal, trace bivalve/gastropod shell fragments, No Chara oogonia, trace ostracodes, trace insect parts, No macrofossils picked.</t>
  </si>
  <si>
    <t>medium carbonate sand, little organics, trace bivalve/gastropod shell fragments, No Chara oogonia, No ostracodes, trace insect parts, No macrofossils picked.</t>
  </si>
  <si>
    <t>medium carbonate sand, little organics, trace bivalve/gastropod shell fragments, No Chara oogonia, trace ostracodes, trace insect parts, 1 Betula sp. seed.</t>
  </si>
  <si>
    <t>medium carbonate sand, little organics, trace bivalve/gastropod shell fragments, No Chara oogonia, No ostracodes, No macrofossils picked.</t>
  </si>
  <si>
    <t>medium carbonate sand, trace organics, trace bivalve/gastropod shell fragments, trace Chara oogonia, trace ostracodes, trace insect parts, No macrofossils picked.</t>
  </si>
  <si>
    <t>medium carbonate sand, little organics, trace bivalve/gastropod shell fragments, No Chara oogonia, trace insect parts, 1 Betula sp. seed, 2 twig fragments, 1 unknown bud, 2 broad-leaf fragments.</t>
  </si>
  <si>
    <t>1 Betula sp. seed, 2 twig fragments, 1 unknown bud, 2 broad-leaf fragments</t>
  </si>
  <si>
    <t>medium carbonate sand, trace organics (broad-leaf fragments), trace bivalve/gastropod shell fragments, No Chara oogonia, No ostracodes, No macrofossils picked.</t>
  </si>
  <si>
    <t>medium carbonate sand, much organics, trace bivalve/gastropod shell fragments, No Chara oogonia, No ostracodes, 5 cf. bark fragments.</t>
  </si>
  <si>
    <t>5 cf. bark fragments</t>
  </si>
  <si>
    <t>medium carbonate sand, much organics (broad-leaf fragments), No bivalve/gastropod shell fragments, No Chara oogonia, No ostracodes, No insects, No macrofossils picked.</t>
  </si>
  <si>
    <t>medium carbonate sand, little organics, trace bivalve/gastropod shell fragments, trace Chara oogonia, No ostracodes, trace insect fragments, 1 wood fragment.</t>
  </si>
  <si>
    <t>1 wood fragment</t>
  </si>
  <si>
    <t>medium carbonate sand, little organics, trace bivalve/gastropod shell fragments, No Chara oogonia, No ostracodes, trace insect fragments, 1 Betula sp. seed.</t>
  </si>
  <si>
    <t>medium carbonate sand, little organics, trace bivalve/gastropod shell fragments, No Chara oogonia, No ostracodes, trace insect fragments, No macrofossils picked.</t>
  </si>
  <si>
    <t>medium carbonate sand, little organics, little bivalve/gastropod shell fragments, trace Chara oogonia, No ostracodes, No macrofossils picked.</t>
  </si>
  <si>
    <t>medium carbonate sand, much organics, much bivalve/gastropod shell fragments, No Chara oogonia, No ostracodes, trace insect parts, 1 Betula sp. seed.</t>
  </si>
  <si>
    <t>medium carbonate sand, much organics, No bivalve/gastropod shell fragments, No Chara oogonia, No ostracodes, trace insect parts, 1 deciduous woody twig with leaf scar.</t>
  </si>
  <si>
    <t>1 deciduous woody twig with leaf scar</t>
  </si>
  <si>
    <t>medium carbonate sand, little organics, trace bivalve/gastropod shell fragments, No Chara oogonia, trace ostracodes, trace insect parts, No macrofossils picked.</t>
  </si>
  <si>
    <t>medium carbonate sand, trace organics, much bivalve/gastropod shell fragments, No Chara oogonia, No ostracodes, trace insect parts, No macrofossils picked.</t>
  </si>
  <si>
    <t>medium carbonate sand, trace organics, trace bivalve/gastropod shell fragments, No Chara oogonia, No ostracodes, trace insect parts, No macrofossils picked.</t>
  </si>
  <si>
    <t>medium carbonate sand, trace organics, little bivalve/gastropod shell fragments, No Chara oogonia, trace ostracodes, No macrofossils picked.</t>
  </si>
  <si>
    <t>medium carbonate sand, much organics, much bivalve/gastropod shell fragments, trace Chara oogonia, No ostracodes, trace insect parts, No macrofossils picked.</t>
  </si>
  <si>
    <t>medium carbonate sand, trace organics, No bivalve/gastropod shell fragments, No Chara oogonia, trace ostracodes, trace insect parts, No macrofossils picked.</t>
  </si>
  <si>
    <t>medium carbonate sand, trace organics, little bivalve/gastropod shell fragments, No Chara oogonia, No ostracodes, trace insect parts, No macrofossils picked.</t>
  </si>
  <si>
    <t>medium carbonate sand, trace organics, No bivalve/gastropod shell fragments, trace Chara oogonia, No ostracodes, trace insect parts, No macrofossils picked.</t>
  </si>
  <si>
    <t>medium carbonate sand, little organics, No bivalve/gastropod shell fragments, No Chara oogonia, No ostracodes, trace insect parts, picked 1 broad-leaf fragment.</t>
  </si>
  <si>
    <t>medium carbonate sand, trace organics, little bivalve/gastropod shell fragments, No Chara oogonia, trace ostracodes, trace insect parts, No macrofossils picked.</t>
  </si>
  <si>
    <t>medium carbonate sand, trace organics, trace bivalve/gastropod shell fragments, trace Chara oogonia, No ostracodes, trace insect parts, No macrofossils picked.</t>
  </si>
  <si>
    <t>medium carbonate sand, trace bivalve/gastropod shell fragments, trace Chara oogonia, No ostracodes, trace insect parts, No macrofossils picked.</t>
  </si>
  <si>
    <t>medium carbonate sand, little organics, No Chara oogonia, No ostracodes, trace insect parts, No macrofossils picked.</t>
  </si>
  <si>
    <t>medium carbonate sand, trace organics, No bivalve/gastropod shell fragments, No Chara oogonia, No ostracodes, trace insect parts, No macrofossils picked.</t>
  </si>
  <si>
    <t>medium carbonate sand, much organics, trace bivalve/gastropod shell fragments, No Chara oogonia, trace insect parts, 1 tiny wood fragment picked.</t>
  </si>
  <si>
    <t>1 tiny wood fragment</t>
  </si>
  <si>
    <t>medium carbonate sand, much organics, trace bivalve/gastropod shell fragments, No Chara oogonia, trace ostracodes- rounder kind or small bivalves?, trace insect parts, 1 Rubus sp. seed fragment.</t>
  </si>
  <si>
    <t>1 Rubus sp. seed fragment</t>
  </si>
  <si>
    <t>medium carbonate sand, little organics, trace bivalve/gastropod shell fragments, trace Chara oogonia, trace ostracodes, trace insect parts, No macrofossils picked.</t>
  </si>
  <si>
    <t>medium carbonate sand, trace organics, trace bivalve/gastropod shell fragments, trace Chara oogonia, trace insect parts, No macrofossils picked.</t>
  </si>
  <si>
    <t>Betula</t>
  </si>
  <si>
    <t>Pinaceae</t>
  </si>
  <si>
    <t>medium carbonate sand, trace ostracodes, trace organics, No bivalve/gastropod shell fragments, No Chara oogonia, trace insect parts, No macrofossils picked.</t>
  </si>
  <si>
    <t>medium carbonate sand, very little sediment present, No ostracodes, trace organics, No bivalve/gastropod shell fragments, No Chara oogonia, trace insect parts, 1 tiny twig fragment picked.</t>
  </si>
  <si>
    <t>twig fragment</t>
  </si>
  <si>
    <t>medium carbonate sand, very little sediment present, trace ostracodes, trace organics, No bivalve/gastropod shell fragments, No Chara oogonia, trace insect parts, No macrofossils picked.</t>
  </si>
  <si>
    <t>medium carbonate sand, very little sediment present, trace ostracodes, trace organics, No bivalve/gastropod shell fragments, trace Chara oogonia, trace insect parts, No macrofossils picked.</t>
  </si>
  <si>
    <t>medium carbonate sand, very little sediment present, No ostracodes, trace organics, No bivalve/gastropod shell fragments, No Chara oogonia, trace insect parts, No macrofossils picked.</t>
  </si>
  <si>
    <t>medium carbonate sand, very little sediment present, No ostracodes, trace organics, trace bivalve/gastropod shell fragments, trace Chara oogonia, trace insect parts, No macrofossils picked.</t>
  </si>
  <si>
    <t>1 cf. budscale</t>
  </si>
  <si>
    <t>medium carbonate sand, trace ostracodes, trace organics, trace bivalve/gastropod shell fragments, trace Chara oogonia, trace insect parts, 1 cf. budscale.</t>
  </si>
  <si>
    <t>medium carbonate sand, No ostracodes, trace organics, trace bivalve/gastropod shell fragments, No Chara oogonia, trace insect parts, No macrofossils picked.</t>
  </si>
  <si>
    <t>medium carbonate sand, trace ostracodes, trace organics, trace bivalve/gastropod shell fragments, No Chara oogonia, trace insect parts, No macrofossils picked.</t>
  </si>
  <si>
    <t>medium carbonate sand, trace ostracodes, trace organics, No bivalve/gastropod shell fragments, No Chara oogonia, trace insect parts, No macrofossils picked, trace Chara stem casts.</t>
  </si>
  <si>
    <t>medium carbonate sand, trace ostracodes, trace organics, No bivalve/gastropod shell fragments, No Chara oogonia, trace insect parts, 1 cf. Betula/Alnus sp. seed base fragment.</t>
  </si>
  <si>
    <t>1 cf. Betula/Alnus sp. seed base fragment</t>
  </si>
  <si>
    <t>medium carbonate sand, trace ostracodes, trace organics, trace bivalve/gastropod shell fragments, trace Chara oogonia, No insect parts, No macrofossils picked.</t>
  </si>
  <si>
    <t>medium carbonate sand, trace ostracodes, No organics, trace bivalve/gastropod shell fragments, No Chara oogonia, trace insect parts, No macrofossils picked.</t>
  </si>
  <si>
    <t>medium carbonate sand, No ostracodes, trace organics, No bivalve/gastropod shell fragments, No Chara oogonia, trace insect parts, No macrofossils picked.</t>
  </si>
  <si>
    <t>medium carbonate sand, No ostracodes, No organics, No bivalve/gastropod shell fragments, No Chara oogonia, No macrofossils picked.</t>
  </si>
  <si>
    <t>medium carbonate sand, trace ostracodes, trace organics, No bivalve/gastropod shell fragments, No Chara oogonia, trace insects, No macrofossils picked.</t>
  </si>
  <si>
    <t>medium carbonate sand, trace ostracodes, trace organics, trace bivalve/gastropod shell fragments, trace Chara oogonia, trace insects, No macrofossils picked.</t>
  </si>
  <si>
    <t>medium carbonate sand, trace ostracodes, trace organics, No bivalve/gastropod shell fragments, trace Chara oogonia, trace insects, No macrofossils picked.</t>
  </si>
  <si>
    <t>medium carbonate sand, trace ostracodes, little organics, trace bivalve/gastropod shell fragments, trace Chara oogonia, trace insects, No macrofossils picked.</t>
  </si>
  <si>
    <t>medium carbonate sand, trace ostracodes, No bivalve/gastropod shell fragments, trace Chara oogonia, trace insects, No macrofossils picked.</t>
  </si>
  <si>
    <t>medium carbonate sand, trace ostracodes, little organics, little bivalve/gastropod shell fragments, trace Chara oogonia, trace insects, No macrofossils picked.</t>
  </si>
  <si>
    <t>medium carbonate sand, No ostracodes, trace organics, trace bivalve/gastropod shell fragments, trace Chara oogonia, trace insects, No macrofossils picked.</t>
  </si>
  <si>
    <t>medium carbonate sand, trace ostracodes, little organics, trace bivalve/gastropod shell fragments, No Chara oogonia, trace insects, No macrofossils picked.</t>
  </si>
  <si>
    <t>medium carbonate sand, trace ostracodes, no organics, no bivalve/gastropod shell fragments, trace Chara oogonia, trace insects, No macrofossils picked.</t>
  </si>
  <si>
    <t>medium carbonate sand, trace ostracodes, trace organics, little bivalve/gastropod shell fragments, trace Chara oogonia, trace Chara stem casts, trace insects, No macrofossils picked.</t>
  </si>
  <si>
    <t>medium carbonate sand, trace ostracodes, trace organics, trace bivalve/gastropod shell fragments, No Chara oogonia, trace insects, No macrofossils picked.</t>
  </si>
  <si>
    <t>medium carbonate sand, trace ostracodes, trace organics, No bivalve/gastropod shell fragments, trace Chara oogonia, trace Chara stem casts, trace insects, No macrofossils picked.</t>
  </si>
  <si>
    <t>medium carbonate sand, very little sediment, little ostracodes, No organics, No bivalve/gastropod shell fragments, trace Chara oogonia, trace insects, No macrofossils picked.</t>
  </si>
  <si>
    <t>medium carbonate sand, trace ostracodes, trace organics, No bivalve/gastropod shell fragments, trace Chara oogonia, trace insects, trace Chara stem casts, No macrofossils picked. 1 crystalline rock fragment with quartz and a black mineral (hornblende?)</t>
  </si>
  <si>
    <t>medium carbonate sand, trace ostracodes, No organics, No bivalve/gastropod shell fragments, trace Chara stem casts, trace insects, No macrofossils picked.</t>
  </si>
  <si>
    <t>medium carbonate sand, trace ostracodes, trace organics, No bivalve/gastropod shell fragments, trace Chara oogonia, trace insects, No macrofossils picked, 1 rock fragment (containts quartz, maybe igneous or a metasediment).</t>
  </si>
  <si>
    <t>medium carbonate sand, trace ostracodes, trace organics, No bivalve/gastropod shell fragments, trace Chara oogonia, trace insects, No macrofossils picked, trace gray rock fragments with quarz and hornblende, trace charcoal.</t>
  </si>
  <si>
    <t>medium carbonate sand, trace ostracodes, trace organics, trace bivalve/gastropod shell fragments, trace Chara oogonia, trace insects, No macrofossils picked, trace gray rock fragments, trace charcoal.</t>
  </si>
  <si>
    <t>medium carbonate sand, trace ostracodes, trace organics, No bivalve/gastropod shell fragments, trace Chara oogonia, trace insects, No macrofossils picked, trace gray rock fragments, trace charcoal.</t>
  </si>
  <si>
    <t>medium carbonate sand, trace ostracodes, trace organics, No bivalve/gastropod shell fragments, trace Chara oogonia, trace insects, No macrofossils picked, trace gray rock fragments, picked 1 cf. bark fragment, likely terrestrial.</t>
  </si>
  <si>
    <t>1 cf. bark fragment</t>
  </si>
  <si>
    <t>medium carbonate sand, trace ostracodes, trace organics, No bivalve/gastropod shell fragments, No Chara oogonia, trace Chara stem casts, trace insects, No macrofossils picked, trace gray rock fragments.</t>
  </si>
  <si>
    <t>medium carbonate sand, trace ostracodes, trace organics, No bivalve/gastropod shell fragments, No Chara oogonia, trace insects, No macrofossils picked, trace gray micaceous rock fragments.</t>
  </si>
  <si>
    <t>1 wood fragment,1 bryophyte, and 1 cf. budscale</t>
  </si>
  <si>
    <t>2 wood fragments</t>
  </si>
  <si>
    <t>white and tan medium carbonate sand, trace ostracodes, No organics, No bivalve/gastropod shell fragments, No insects, No Chara oogonia, trace Chara stem casts, trace gray rock and quartz fragments, No macrofossils picked.</t>
  </si>
  <si>
    <t>white and tan medium carbonate sand, trace ostracodes, very trace organics, No bivalve/gastropod shell fragments, No insects, No Chara oogonia, trace Chara stem casts, very trace rock fragments, No macrofossils picked.</t>
  </si>
  <si>
    <t>white and tan medium carbonate sand, trace ostracodes, trace organics, No bivalve/gastropod shell fragments, No insects, No Chara oogonia, trace Chara stem casts, trace grey rock and quartz fragments, No macrofossils picked.</t>
  </si>
  <si>
    <t>white and tan medium carbonate sand, trace ostracodes, No organics, trace bivalve/gastropod shell fragments, trace insects, No Chara oogonia, No Chara stem casts, little grey rock and quartz fragments, No macrofossils picked.</t>
  </si>
  <si>
    <t>white and tan medium carbonate sand, trace ostracodes, trace organics, trace bivalve/gastropod shell fragments, trace insects, No Chara oogonia, No Chara stem casts, trace grey rock and quartz fragments, No macrofossils picked.</t>
  </si>
  <si>
    <t>white and tan medium carbonate sand, No ostracodes, trace organics, No bivalve/gastropod shell fragments, trace insects, No Chara oogonia, trace Chara stem casts, trace grey rock fragments, No macrofossils picked.</t>
  </si>
  <si>
    <t>tan medium carbonate sand, trace ostracodes, trace organics, trace bivalve/gastropod shell fragments, trace insects, No Chara oogonia, No Chara stem casts, trace rock fragments, trace black balls, 1 woody twig node picked.</t>
  </si>
  <si>
    <t>tan and white medium carbonate sand, trace ostracodes, little organics (leaf, leaf vein and woody fragments, trace bivalve/gastropod shell fragments, trace insects, trace Chara oogonia, trace Chara stem casts, trace rock fragments, picked 7 leafy/woody fragments.</t>
  </si>
  <si>
    <t>white and tan medium carbonate sand, trace ostracodes, No organics, No bivalve/gastropod shell fragments, No insects, No Chara oogonia, trace Chara stem casts, much grey/quartz rock fragments, No macros picked.</t>
  </si>
  <si>
    <t>white and tan medium carbonate sand, trace ostracodes, trace organics, No bivalve/gastropod shell fragments, trace insects, No Chara oogonia, No Chara stem casts, trace rock fragments, No macros picked.</t>
  </si>
  <si>
    <t>tan medium carbonate sand, trace ostracodes, trace organics, No bivalve/gastropod shell fragments, trace insects, No Chara oogonia, No Chara stem casts, trace rock fragments, No macrofossils picked.</t>
  </si>
  <si>
    <t>white and tan medium carbonate sand, trace ostracodes, trace organics, trace bivalve/gastropod shell fragments, trace insects, No Chara oogonia, No Chara stem casts, trace grey rock fragments, No macrofossils picked.</t>
  </si>
  <si>
    <t>tan and white medium carbonate sand, trace ostracodes, No organics, No bivalve/gastropod shell fragments, trace insects, No Chara oogonia, trace Chara stem casts, trace rock fragments, No macrofossils picked.</t>
  </si>
  <si>
    <t>tan and white medium carbonate sand, trace ostracodes, trace organics, No bivalve/gastropod shell fragments, No insects, No Chara oogonia, trace Chara stem casts, trace rock fragments, No macrofossils picked.</t>
  </si>
  <si>
    <t>tan medium carbonate sand, trace ostracodes, trace organics, No bivalve/gastropod shell fragments, trace insects, No Chara oogonia, No Chara stem casts, trace rock fragments, trace black balls, No macrofossils picked.</t>
  </si>
  <si>
    <t>tan and white medium carbonate sand, trace ostracodes, trace organics, No bivalve/gastropod shell fragments, trace insects, No Chara oogonia, trace Chara stem casts, trace rock fragments, trace charcoal fragments, 4 charcoal fragments picked.</t>
  </si>
  <si>
    <t>tan medium carbonate sand, trace ostracodes, No organics, No bivalve/gastropod shell fragments, trace insects, No Chara oogonia, No Chara stem casts, trace rock fragments, No macrofossils picked.</t>
  </si>
  <si>
    <t>tan medium carbonate sand, No ostracodes, trace organics, No bivalve/gastropod shell fragments, trace insects, No Chara oogonia, No Chara stem casts, trace rock fragments, No macrofossils picked.</t>
  </si>
  <si>
    <t>tan medium carbonate sand, trace ostracodes, No organics, No bivalve/gastropod shell fragments, No insects, No Chara oogonia, No Chara stem casts, trace rock fragments, No macrofossils picked.</t>
  </si>
  <si>
    <t>coarse sand made up of grey rock and quartz, little white carbonate sand, trace insects, trace organics, trace Chara stem casts, No Chara oogonia, No bivalve/gastropod shell fragments, no macrofossils picked.</t>
  </si>
  <si>
    <t>tan and white coarse carbonate sand, little rock fragments, trace ostracodes, No insects, trace organics, trace Chara stem casts, No Chara oogonia, No bivalve/gastropod shell fragments, No macrofossils picked.</t>
  </si>
  <si>
    <t>coarse sand made up of much (50%) grey rock, quartz, and mica, much (50%) white carbonate sand, trace ostracodes, No insects, No organics, No Chara stem casts, trace Chara oogonia, No bivalve/gastropod shell fragments, No macrofossils picked.</t>
  </si>
  <si>
    <t>white coarse carbonate sand, little rock fragments, trace ostracodes, No insects, No organics, No Chara stem casts, No Chara oogonia, trace bivalve/gastropod shell fragments, No macrofossils picked.</t>
  </si>
  <si>
    <t>white and tan coarse carbonate sand, trace rock fragments, trace ostracodes, No insects, No organics, No Chara stem casts, No Chara oogonia, No bivalve/gastropod shell fragments, No macrofossils picked.</t>
  </si>
  <si>
    <t>white and tan coarse carbonate sand, trace rock fragments, No ostracodes, No insects, No organics, trace Chara stem casts, No Chara oogonia, No bivalve/gastropod shell fragments, No macrofossils picked.</t>
  </si>
  <si>
    <t>tan and white coarse carbonate sand, trace rock fragments, No ostracodes, No insects, No organics, trace Chara stem casts, No Chara oogonia, No bivalve/gastropod shell fragments, No macrofossils picked.</t>
  </si>
  <si>
    <t>tan and white coarse carbonate sand, little rock fragments, trace ostracodes, No insects, No organics, No Chara stem casts, No Chara oogonia, No bivalve/gastropod shell fragments, No macrofossils picked.</t>
  </si>
  <si>
    <t>tan and white coarse carbonate sand, very trace rock fragments, trace ostracodes, No insects, No organics, trace Chara stem casts, No Chara oogonia, No bivalve/gastropod shell fragments, No macrofossils picked.</t>
  </si>
  <si>
    <t>white coarse carbonate sand, No rock fragments, trace ostracodes, No insects, No organics, trace Chara stem casts, No Chara oogonia, No bivalve/gastropod shell fragments, No macrofossils picked.</t>
  </si>
  <si>
    <t>white and tan coarse carbonate sand, trace rock fragments, trace ostracodes, trace insects, trace organics, trace Chara stem casts, No Chara oogonia, No bivalve/gastropod shell fragments, No macrofossils picked.</t>
  </si>
  <si>
    <t>tan and white medium carbonate sand, trace very small rock fragments, trace ostracodes, trace insects, trace organics, trace Chara stem casts, trace Chara oogonia, No bivalve/gastropod shell fragments, No macrofossils picked.</t>
  </si>
  <si>
    <t>white and tan coarse carbonate sand, trace rock fragments, trace ostracodes, trace insects, trace organics, trace Chara stem casts, trace Chara oogonia-2, No bivalve/gastropod shell fragments, No macrofossils picked.</t>
  </si>
  <si>
    <t>white medium carbonate sand, trace ostracodes, trace organics, No bivalve/gastropod shell fragments, trace Chara oogonia, trace Chara stem casts, No insects, little gray rock and quartz fragments, trace unknown black balls.  Picked 1 wood fragment, 1 bryophyte, and 1 cf. budscale.</t>
  </si>
  <si>
    <t>white medium carbonate sand, trace ostracodes, trace organics, No bivalve/gastropod shell fragments, trace Chara oogonia, trace Chara stem casts, No insects, little gray rock and quartz fragments, trace unknown black balls.  No macrofossils picked.</t>
  </si>
  <si>
    <t>white medium carbonate sand, trace ostracodes, trace organics, No bivalve/gastropod shell fragments, No Chara oogonia, trace Chara stem casts, No insects, little gray rock and quartz fragments, No macrofossils picked.</t>
  </si>
  <si>
    <t>white medium carbonate sand, trace ostracodes, trace organics, No bivalve/gastropod shell fragments, No Chara oogonia, trace Chara stem casts, No insects, little gray rock and quartz fragments, Picked 1 wood fragment.</t>
  </si>
  <si>
    <t>white medium carbonate sand, trace ostracodes, trace organics, No bivalve/gastropod shell fragments, trace insects, No Chara oogonia, No Chara stem casts, trace gray rock and quartz fragments, No macrofossils picked.</t>
  </si>
  <si>
    <t>white medium carbonate sand, trace ostracodes, trace organics, No bivalve/gastropod shell fragments, trace insects, No Chara oogonia, trace Chara stem casts, trace gray rock and quartz fragments, No macrofossils picked.</t>
  </si>
  <si>
    <t>white medium carbonate sand, trace ostracodes, trace organics, No bivalve/gastropod shell fragments, No insects, No Chara oogonia, No Chara stem casts, No rock fragments, No macrofossils picked.</t>
  </si>
  <si>
    <t>white medium carbonate sand, trace ostracodes, little organics, No bivalve/gastropod shell fragments, trace insects, No Chara oogonia, trace Chara stem casts, very trace small rock fragments, picked 2 wood fragments.</t>
  </si>
  <si>
    <t>white medium carbonate sand, trace ostracodes, trace organics, No bivalve/gastropod shell fragments, trace insects, No Chara oogonia, No Chara stem casts, trace gray rock and quartz fragments, picked 6 woody fragments, 1 bryophyte, 1 unknown stem fragment could be herbaceous?, 1 unknown bract.</t>
  </si>
  <si>
    <t>white medium carbonate sand, trace ostracodes, trace organics, No bivalve/gastropod shell fragments, trace insects, No Chara oogonia, No Chara stem casts, trace gray rock fragments, No macrofossils picked.</t>
  </si>
  <si>
    <t>white medium carbonate sand, trace ostracodes, trace organics, No bivalve/gastropod shell fragments, trace insects, trace Chara oogonia, trace Chara stem casts, trace gray rock and quartz fragments, No macrofossils picked.</t>
  </si>
  <si>
    <t>white medium carbonate sand, trace ostracodes, trace organics, No bivalve/gastropod shell fragments, trace insects, No Chara oogonia, trace Chara stem casts, little gray and green rock and quartz fragments, trace black balls, No macrofossils picked.</t>
  </si>
  <si>
    <t>white medium carbonate sand, trace ostracodes, trace organics, No bivalve/gastropod shell fragments, trace insects, trace Chara oogonia, trace Chara stem casts, little gray rock and quartz fragments, No macrofossils picked.</t>
  </si>
  <si>
    <t>white medium carbonate sand, trace ostracodes, trace organics, trace bivalve/gastropod shell fragments, trace insects, No Chara oogonia, trace Chara stem casts, little gray rock and quartz fragments, No macrofossils picked.</t>
  </si>
  <si>
    <t>white medium carbonate sand, trace ostracodes, No organics, No bivalve/gastropod shell fragments, No insects, No Chara oogonia, No Chara stem casts, much gray and green rock and quartz fragments, No macrofossils picked.</t>
  </si>
  <si>
    <t>white medium carbonate sand, trace ostracodes, No organics, trace bivalve/gastropod shell fragments, trace insects, No Chara oogonia, No Chara stem casts, trace gray rock and quartz fragments, No macrofossils picked.</t>
  </si>
  <si>
    <t>white medium carbonate sand, trace ostracodes, No organics, No bivalve/gastropod shell fragments, trace insects, No Chara oogonia, No Chara stem casts, little gray rock and quartz fragments, No macrofossils picked.</t>
  </si>
  <si>
    <t>white medium carbonate sand, No ostracodes, No organics, No bivalve/gastropod shell fragments, No insects, No Chara oogonia, trace Chara stem casts, trace gray rock and quartz fragments, No macrofossils picked.</t>
  </si>
  <si>
    <t>white medium carbonate sand, trace ostracodes, No organics, No bivalve/gastropod shell fragments, trace insects, No Chara oogonia, trace Chara stem casts, trace gray rock and quartz fragments, No macrofossils picked.</t>
  </si>
  <si>
    <t>4 charcoal fragments</t>
  </si>
  <si>
    <t>7 leafy/woody fragments</t>
  </si>
  <si>
    <t>1 woody twig node</t>
  </si>
  <si>
    <t>1 bryophyte, 1 unknown stem fragment (could be herbaceous?), 1 unknown bract.</t>
  </si>
  <si>
    <t>small but ok?</t>
  </si>
  <si>
    <t>good</t>
  </si>
  <si>
    <t>Terrestrial</t>
  </si>
  <si>
    <t>v. small</t>
  </si>
  <si>
    <t>good, already dated 215 cm</t>
  </si>
  <si>
    <t>v. small, already dated 276 cm</t>
  </si>
  <si>
    <t>good, already dated 168 cm</t>
  </si>
  <si>
    <t>Samples Chosen for Dating</t>
  </si>
  <si>
    <t>Specimen photographed</t>
  </si>
  <si>
    <t>X</t>
  </si>
  <si>
    <t>?</t>
  </si>
  <si>
    <t xml:space="preserve">1 small woody twig fragment, 1 Betula sp. seed, 1 scale or bract like unknown </t>
  </si>
  <si>
    <t>9 small woody fragments (could be leaf rachis but they look more like wood)</t>
  </si>
  <si>
    <t>1 Betula sp. seed, 1 Picea sp. needle tip</t>
  </si>
  <si>
    <t>medium carbonate sand, trace organics, trace bivalve/gastropod shell fragments, little Chara oogonia, trace insect parts, trace ostracodes, 1 Betula sp. seed, 1 Picea sp. needle tip.</t>
  </si>
  <si>
    <t>1 Pinaceae samara wing (no seed) Picea sitchensis-type</t>
  </si>
  <si>
    <t>1 Betula seed fragment, 2 Picea sp. needle bases, 1 Picea sp. seed, 1 base of a bud or cone, 1 tiny conelike thing (Pinaceae)</t>
  </si>
  <si>
    <t>7 wood fragments, 2 broad-leaf fragments, 1 bark fragment</t>
  </si>
  <si>
    <t>medium carbonate sand, much organics, No bivalve/gastropod shell fragments, trace Chara oogonia, trace ostracodes, trace insect parts, 7 wood fragments, 2 broad-leaf fragments, 1 bark fragment.</t>
  </si>
  <si>
    <t>2 cf. Pinaceae bract or cone scale fragments</t>
  </si>
  <si>
    <t>medium carbonate sand, trace ostracodes, little organics, No Chara oogonia, trace insect parts, 2 cf. Pinaceae bract or cone scale fragment.</t>
  </si>
  <si>
    <t>Macrofossil Matrix</t>
  </si>
  <si>
    <t>bryophytes</t>
  </si>
  <si>
    <t>1 cf. Carex biconvex or inner part of a Betula sp. seed, 1 cf. Pinaceae seed but it seems too small</t>
  </si>
  <si>
    <t>unknowns</t>
  </si>
  <si>
    <t>broadleaf fragments</t>
  </si>
  <si>
    <t>P</t>
  </si>
  <si>
    <t>cf. Brassicaceae seed</t>
  </si>
  <si>
    <t>cf. Betula sp.</t>
  </si>
  <si>
    <t>cf. Pinaceae</t>
  </si>
  <si>
    <t>cf. Carex biconvex</t>
  </si>
  <si>
    <t>cf. Carex trigonus</t>
  </si>
  <si>
    <t>Potamogeton sp.</t>
  </si>
  <si>
    <t>unknown bracts or scales</t>
  </si>
  <si>
    <t>Picea sp. needle tips, bases, seeds, twigs</t>
  </si>
  <si>
    <t>buds or budscales</t>
  </si>
  <si>
    <t>cf. budscales</t>
  </si>
  <si>
    <t>charcoal</t>
  </si>
  <si>
    <t>Betula sp. seeds, bracts</t>
  </si>
  <si>
    <t>cf. wood, twig or bark fragments</t>
  </si>
  <si>
    <t>wood, twig or bark fragments</t>
  </si>
  <si>
    <t>Pinaceae sitchensis-type samara wing</t>
  </si>
  <si>
    <t>Rubus sp. seeds</t>
  </si>
  <si>
    <t>cf. Alnus/Betula sp. seeds</t>
  </si>
  <si>
    <t>1 wood fragment, 1 bryophyte, and 1 cf. budscale</t>
  </si>
  <si>
    <t>top of core</t>
  </si>
  <si>
    <t>1 gastropod shell</t>
  </si>
  <si>
    <t>36-40</t>
  </si>
  <si>
    <t>1 large bark fragment</t>
  </si>
  <si>
    <t>1 large woody twig and several smaller fragments</t>
  </si>
  <si>
    <t>2 bark fragments remaining</t>
  </si>
  <si>
    <t>2 of 2, red dot on lide, 1 of 2 sent for dating 7/2018 not sure what was sent</t>
  </si>
  <si>
    <t>7+ large wood fragments</t>
  </si>
  <si>
    <t>143-144</t>
  </si>
  <si>
    <t>1 woody twig, 1 Pinaceae cone part and cone scale bases, at least 1 seed likely Picea, need to id.</t>
  </si>
  <si>
    <t>3+ woody fragments</t>
  </si>
  <si>
    <t>1 woody fragment</t>
  </si>
  <si>
    <t>7+ woody fragments</t>
  </si>
  <si>
    <t>red dot on vial</t>
  </si>
  <si>
    <t>4+ small woody fragments</t>
  </si>
  <si>
    <t>4 wood fragments</t>
  </si>
  <si>
    <t>8+ wood fragments</t>
  </si>
  <si>
    <t>2 Bryophyte stem fragments</t>
  </si>
  <si>
    <t>Samples slotted in, highlighted in magenta are Lesleigh's freeze dried samples, added March 2021</t>
  </si>
  <si>
    <t>Label depth is 17.75cm</t>
  </si>
  <si>
    <t>1 woody twig fragment, 1 Chara oogonia</t>
  </si>
  <si>
    <t>3 twig fragments, 2 leaf fragments</t>
  </si>
  <si>
    <t>12/14/18  BB (Becky Brice)</t>
  </si>
  <si>
    <t>3 woody fragments</t>
  </si>
  <si>
    <t>6+ wood fragments</t>
  </si>
  <si>
    <t>4+ wood/bark fragments remaining</t>
  </si>
  <si>
    <t>2 of 2, red dot on lid, 1 of 2 sent for dating 7/2018 not sure what was sent</t>
  </si>
  <si>
    <t xml:space="preserve">1 woody twig fragment </t>
  </si>
  <si>
    <t>34-35</t>
  </si>
  <si>
    <r>
      <t xml:space="preserve">1 Betula sp. seed coat, 1 unknown woody scale, </t>
    </r>
    <r>
      <rPr>
        <sz val="12"/>
        <color rgb="FFFF0000"/>
        <rFont val="Calibri"/>
        <family val="2"/>
        <scheme val="minor"/>
      </rPr>
      <t>photographed 5/2021 by LES prior to dating</t>
    </r>
  </si>
  <si>
    <r>
      <t>2 Betula sp. seeds, 1 Picea sp. type twig,</t>
    </r>
    <r>
      <rPr>
        <sz val="12"/>
        <color rgb="FFFF0000"/>
        <rFont val="Calibri"/>
        <family val="2"/>
        <scheme val="minor"/>
      </rPr>
      <t xml:space="preserve"> photographed 5/2021 by LES prior to dating</t>
    </r>
  </si>
  <si>
    <t xml:space="preserve">3 large wood fragments, </t>
  </si>
  <si>
    <t>photographed 5/2021 by LES prior to dating</t>
  </si>
  <si>
    <r>
      <t xml:space="preserve">12/14/18  BB (Becky Brice), </t>
    </r>
    <r>
      <rPr>
        <sz val="12"/>
        <color rgb="FFFF0000"/>
        <rFont val="Calibri"/>
        <family val="2"/>
        <scheme val="minor"/>
      </rPr>
      <t>photographed 5/2021 by LES prior to dating, I only see 3 twig fragments now.</t>
    </r>
  </si>
  <si>
    <t>photographed 5/2021 by LES prior to dating (wood fragment)</t>
  </si>
  <si>
    <t>1 wood fragment, 3  cf. aquatic stem or rootlet fragments (moved to a separate vial</t>
  </si>
  <si>
    <t>description</t>
  </si>
  <si>
    <t>use upper or lower depth?</t>
  </si>
  <si>
    <t>34.5?</t>
  </si>
  <si>
    <t>38?</t>
  </si>
  <si>
    <t>40.5?</t>
  </si>
  <si>
    <t>bivalves/gastropods</t>
  </si>
  <si>
    <t>insects</t>
  </si>
  <si>
    <t>herbaceous material</t>
  </si>
  <si>
    <t>ostracodes</t>
  </si>
  <si>
    <t>medium-coarse carbonate sand, trace organics, trace bivalve/gastropod shell fragments, No Chara oogonia, a few small broad-leaf fragments.</t>
  </si>
  <si>
    <t>Pinaceae samara fragments, seeds, cone parts</t>
  </si>
  <si>
    <t>Chara oogonia or stem casts</t>
  </si>
  <si>
    <t>6 woody fragments, 1 bryophyte, 1 unknown stem fragment (could be herbaceous?), 1 unknown bract.</t>
  </si>
  <si>
    <t>medium carbonate sand, trace light colored herbaceous shreddy organic material and dark organic bits, much bivalve/gastropod shell fragments, No Chara oogonia, trace insect parts, trace ostracodes, 1 cf. Carex biconvex or inner part of a Betula sp. seed, 1 cf. Pinaceae seed but it seems too small.</t>
  </si>
  <si>
    <t>Description</t>
  </si>
  <si>
    <t>40?</t>
  </si>
  <si>
    <t>38.5?</t>
  </si>
  <si>
    <t>168.5?</t>
  </si>
  <si>
    <t>170.5?</t>
  </si>
  <si>
    <t>178.5?</t>
  </si>
  <si>
    <t>180.5?</t>
  </si>
  <si>
    <t>254.5?</t>
  </si>
  <si>
    <t>256?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</si>
</sst>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  <font>
      <sz val="12"/>
      <color theme="5" tint="0.39997558519241921"/>
      <name val="Calibri"/>
      <family val="2"/>
      <scheme val="minor"/>
    </font>
    <font>
      <sz val="12"/>
      <color rgb="FFCC3399"/>
      <name val="Calibri"/>
      <family val="2"/>
      <scheme val="minor"/>
    </font>
    <font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1" xfId="0" applyFont="1" applyBorder="1" applyAlignment="1">
      <alignment horizontal="center" wrapText="1"/>
    </xf>
    <xf numFmtId="164" fontId="3" fillId="0" borderId="0" xfId="0" applyNumberFormat="1" applyFont="1" applyAlignment="1">
      <alignment horizontal="left"/>
    </xf>
    <xf numFmtId="164" fontId="3" fillId="0" borderId="0" xfId="0" applyNumberFormat="1" applyFont="1" applyAlignment="1">
      <alignment horizontal="center"/>
    </xf>
    <xf numFmtId="164" fontId="3" fillId="0" borderId="1" xfId="0" applyNumberFormat="1" applyFont="1" applyBorder="1" applyAlignment="1">
      <alignment horizontal="left"/>
    </xf>
    <xf numFmtId="164" fontId="3" fillId="0" borderId="1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left"/>
    </xf>
    <xf numFmtId="164" fontId="3" fillId="0" borderId="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64" fontId="3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Fill="1" applyAlignment="1">
      <alignment horizontal="left"/>
    </xf>
    <xf numFmtId="164" fontId="3" fillId="0" borderId="0" xfId="0" applyNumberFormat="1" applyFont="1" applyFill="1" applyAlignment="1">
      <alignment horizontal="left"/>
    </xf>
    <xf numFmtId="164" fontId="3" fillId="0" borderId="0" xfId="0" applyNumberFormat="1" applyFont="1" applyFill="1" applyAlignment="1">
      <alignment horizontal="center"/>
    </xf>
    <xf numFmtId="0" fontId="0" fillId="0" borderId="0" xfId="0" applyFill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164" fontId="3" fillId="2" borderId="0" xfId="0" applyNumberFormat="1" applyFont="1" applyFill="1" applyAlignment="1">
      <alignment horizontal="left"/>
    </xf>
    <xf numFmtId="164" fontId="3" fillId="2" borderId="0" xfId="0" applyNumberFormat="1" applyFont="1" applyFill="1" applyAlignment="1">
      <alignment horizontal="center"/>
    </xf>
    <xf numFmtId="0" fontId="0" fillId="2" borderId="0" xfId="0" applyFill="1" applyAlignment="1">
      <alignment horizontal="center"/>
    </xf>
    <xf numFmtId="164" fontId="0" fillId="2" borderId="0" xfId="0" applyNumberFormat="1" applyFill="1" applyAlignment="1">
      <alignment horizontal="center"/>
    </xf>
    <xf numFmtId="164" fontId="3" fillId="2" borderId="1" xfId="0" applyNumberFormat="1" applyFont="1" applyFill="1" applyBorder="1" applyAlignment="1">
      <alignment horizontal="left"/>
    </xf>
    <xf numFmtId="164" fontId="3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0" fontId="0" fillId="3" borderId="0" xfId="0" applyFill="1"/>
    <xf numFmtId="0" fontId="0" fillId="4" borderId="0" xfId="0" applyFill="1"/>
    <xf numFmtId="0" fontId="5" fillId="5" borderId="0" xfId="0" applyFont="1" applyFill="1"/>
    <xf numFmtId="0" fontId="0" fillId="5" borderId="0" xfId="0" applyFill="1"/>
    <xf numFmtId="164" fontId="0" fillId="3" borderId="0" xfId="0" applyNumberFormat="1" applyFill="1" applyAlignment="1">
      <alignment wrapText="1"/>
    </xf>
    <xf numFmtId="0" fontId="2" fillId="0" borderId="0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wrapText="1"/>
    </xf>
    <xf numFmtId="0" fontId="0" fillId="4" borderId="0" xfId="0" applyFill="1" applyAlignment="1">
      <alignment horizontal="center"/>
    </xf>
    <xf numFmtId="0" fontId="2" fillId="0" borderId="0" xfId="0" applyFont="1" applyFill="1" applyBorder="1" applyAlignment="1">
      <alignment horizontal="center" textRotation="90" wrapText="1"/>
    </xf>
    <xf numFmtId="0" fontId="2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center" wrapText="1"/>
    </xf>
    <xf numFmtId="0" fontId="6" fillId="2" borderId="0" xfId="0" applyFont="1" applyFill="1" applyBorder="1" applyAlignment="1">
      <alignment horizontal="center" wrapText="1"/>
    </xf>
    <xf numFmtId="14" fontId="6" fillId="0" borderId="0" xfId="0" applyNumberFormat="1" applyFont="1" applyAlignment="1">
      <alignment horizontal="left"/>
    </xf>
    <xf numFmtId="164" fontId="6" fillId="2" borderId="0" xfId="0" applyNumberFormat="1" applyFont="1" applyFill="1" applyAlignment="1">
      <alignment horizontal="left"/>
    </xf>
    <xf numFmtId="164" fontId="6" fillId="2" borderId="0" xfId="0" applyNumberFormat="1" applyFont="1" applyFill="1" applyAlignment="1">
      <alignment horizontal="center"/>
    </xf>
    <xf numFmtId="164" fontId="6" fillId="0" borderId="0" xfId="0" applyNumberFormat="1" applyFont="1" applyAlignment="1">
      <alignment wrapText="1"/>
    </xf>
    <xf numFmtId="0" fontId="6" fillId="0" borderId="0" xfId="0" applyFont="1" applyAlignment="1">
      <alignment wrapText="1"/>
    </xf>
    <xf numFmtId="164" fontId="6" fillId="0" borderId="0" xfId="0" applyNumberFormat="1" applyFont="1" applyAlignment="1">
      <alignment horizontal="left"/>
    </xf>
    <xf numFmtId="14" fontId="6" fillId="0" borderId="0" xfId="0" applyNumberFormat="1" applyFont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7" fillId="0" borderId="0" xfId="0" applyFont="1" applyAlignment="1">
      <alignment wrapText="1"/>
    </xf>
    <xf numFmtId="0" fontId="2" fillId="2" borderId="0" xfId="0" applyFont="1" applyFill="1" applyBorder="1" applyAlignment="1">
      <alignment horizontal="center" wrapText="1"/>
    </xf>
    <xf numFmtId="0" fontId="0" fillId="0" borderId="0" xfId="0" applyBorder="1" applyAlignment="1">
      <alignment wrapText="1"/>
    </xf>
    <xf numFmtId="164" fontId="7" fillId="2" borderId="0" xfId="0" applyNumberFormat="1" applyFont="1" applyFill="1" applyAlignment="1">
      <alignment horizontal="center"/>
    </xf>
    <xf numFmtId="164" fontId="7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wrapText="1"/>
    </xf>
    <xf numFmtId="0" fontId="0" fillId="0" borderId="0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Neklason</a:t>
            </a:r>
            <a:r>
              <a:rPr lang="en-US" baseline="0"/>
              <a:t> B16 Macrofossils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'Converted Matrix and Plot'!$I$4</c:f>
              <c:strCache>
                <c:ptCount val="1"/>
                <c:pt idx="0">
                  <c:v>Pinaceae samara fragments, seeds, cone parts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'Converted Matrix and Plot'!$I$5:$I$283</c:f>
              <c:numCache>
                <c:formatCode>General</c:formatCode>
                <c:ptCount val="279"/>
                <c:pt idx="23">
                  <c:v>1</c:v>
                </c:pt>
                <c:pt idx="113">
                  <c:v>1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7CD-49A6-8E8D-5894F4D062EE}"/>
            </c:ext>
          </c:extLst>
        </c:ser>
        <c:ser>
          <c:idx val="1"/>
          <c:order val="1"/>
          <c:tx>
            <c:strRef>
              <c:f>'Converted Matrix and Plot'!$J$4</c:f>
              <c:strCache>
                <c:ptCount val="1"/>
                <c:pt idx="0">
                  <c:v>Pinaceae sitchensis-type samara wing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'Converted Matrix and Plot'!$J$5:$J$283</c:f>
              <c:numCache>
                <c:formatCode>General</c:formatCode>
                <c:ptCount val="279"/>
                <c:pt idx="95">
                  <c:v>2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7CD-49A6-8E8D-5894F4D062EE}"/>
            </c:ext>
          </c:extLst>
        </c:ser>
        <c:ser>
          <c:idx val="2"/>
          <c:order val="2"/>
          <c:tx>
            <c:strRef>
              <c:f>'Converted Matrix and Plot'!$K$4</c:f>
              <c:strCache>
                <c:ptCount val="1"/>
                <c:pt idx="0">
                  <c:v>cf. Pinaceae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'Converted Matrix and Plot'!$K$5:$K$283</c:f>
              <c:numCache>
                <c:formatCode>General</c:formatCode>
                <c:ptCount val="279"/>
                <c:pt idx="28">
                  <c:v>3</c:v>
                </c:pt>
                <c:pt idx="85">
                  <c:v>3</c:v>
                </c:pt>
                <c:pt idx="113">
                  <c:v>3</c:v>
                </c:pt>
                <c:pt idx="114">
                  <c:v>3</c:v>
                </c:pt>
                <c:pt idx="175">
                  <c:v>3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7CD-49A6-8E8D-5894F4D062EE}"/>
            </c:ext>
          </c:extLst>
        </c:ser>
        <c:ser>
          <c:idx val="3"/>
          <c:order val="3"/>
          <c:tx>
            <c:strRef>
              <c:f>'Converted Matrix and Plot'!$L$4</c:f>
              <c:strCache>
                <c:ptCount val="1"/>
                <c:pt idx="0">
                  <c:v>Picea sp. needle tips, bases, seeds, twigs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'Converted Matrix and Plot'!$L$5:$L$283</c:f>
              <c:numCache>
                <c:formatCode>General</c:formatCode>
                <c:ptCount val="279"/>
                <c:pt idx="79">
                  <c:v>4</c:v>
                </c:pt>
                <c:pt idx="98">
                  <c:v>4</c:v>
                </c:pt>
                <c:pt idx="101">
                  <c:v>4</c:v>
                </c:pt>
                <c:pt idx="103">
                  <c:v>4</c:v>
                </c:pt>
                <c:pt idx="107">
                  <c:v>4</c:v>
                </c:pt>
                <c:pt idx="111">
                  <c:v>4</c:v>
                </c:pt>
                <c:pt idx="114">
                  <c:v>4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7CD-49A6-8E8D-5894F4D062EE}"/>
            </c:ext>
          </c:extLst>
        </c:ser>
        <c:ser>
          <c:idx val="4"/>
          <c:order val="4"/>
          <c:tx>
            <c:strRef>
              <c:f>'Converted Matrix and Plot'!$M$4</c:f>
              <c:strCache>
                <c:ptCount val="1"/>
                <c:pt idx="0">
                  <c:v>Betula sp. seeds, bracts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'Converted Matrix and Plot'!$M$5:$M$283</c:f>
              <c:numCache>
                <c:formatCode>General</c:formatCode>
                <c:ptCount val="279"/>
                <c:pt idx="4">
                  <c:v>5</c:v>
                </c:pt>
                <c:pt idx="7">
                  <c:v>5</c:v>
                </c:pt>
                <c:pt idx="8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20">
                  <c:v>5</c:v>
                </c:pt>
                <c:pt idx="29">
                  <c:v>5</c:v>
                </c:pt>
                <c:pt idx="31">
                  <c:v>5</c:v>
                </c:pt>
                <c:pt idx="36">
                  <c:v>5</c:v>
                </c:pt>
                <c:pt idx="39">
                  <c:v>5</c:v>
                </c:pt>
                <c:pt idx="43">
                  <c:v>5</c:v>
                </c:pt>
                <c:pt idx="45">
                  <c:v>5</c:v>
                </c:pt>
                <c:pt idx="47">
                  <c:v>5</c:v>
                </c:pt>
                <c:pt idx="49">
                  <c:v>5</c:v>
                </c:pt>
                <c:pt idx="66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5">
                  <c:v>5</c:v>
                </c:pt>
                <c:pt idx="79">
                  <c:v>5</c:v>
                </c:pt>
                <c:pt idx="84">
                  <c:v>5</c:v>
                </c:pt>
                <c:pt idx="86">
                  <c:v>5</c:v>
                </c:pt>
                <c:pt idx="87">
                  <c:v>5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5</c:v>
                </c:pt>
                <c:pt idx="98">
                  <c:v>5</c:v>
                </c:pt>
                <c:pt idx="100">
                  <c:v>5</c:v>
                </c:pt>
                <c:pt idx="101">
                  <c:v>5</c:v>
                </c:pt>
                <c:pt idx="102">
                  <c:v>5</c:v>
                </c:pt>
                <c:pt idx="104">
                  <c:v>5</c:v>
                </c:pt>
                <c:pt idx="108">
                  <c:v>5</c:v>
                </c:pt>
                <c:pt idx="109">
                  <c:v>5</c:v>
                </c:pt>
                <c:pt idx="112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5</c:v>
                </c:pt>
                <c:pt idx="119">
                  <c:v>5</c:v>
                </c:pt>
                <c:pt idx="122">
                  <c:v>5</c:v>
                </c:pt>
                <c:pt idx="124">
                  <c:v>5</c:v>
                </c:pt>
                <c:pt idx="130">
                  <c:v>5</c:v>
                </c:pt>
                <c:pt idx="134">
                  <c:v>5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7CD-49A6-8E8D-5894F4D062EE}"/>
            </c:ext>
          </c:extLst>
        </c:ser>
        <c:ser>
          <c:idx val="5"/>
          <c:order val="5"/>
          <c:tx>
            <c:strRef>
              <c:f>'Converted Matrix and Plot'!$N$4</c:f>
              <c:strCache>
                <c:ptCount val="1"/>
                <c:pt idx="0">
                  <c:v>cf. Betula sp.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'Converted Matrix and Plot'!$N$5:$N$283</c:f>
              <c:numCache>
                <c:formatCode>General</c:formatCode>
                <c:ptCount val="279"/>
                <c:pt idx="26">
                  <c:v>6</c:v>
                </c:pt>
                <c:pt idx="31">
                  <c:v>6</c:v>
                </c:pt>
                <c:pt idx="36">
                  <c:v>6</c:v>
                </c:pt>
                <c:pt idx="65">
                  <c:v>6</c:v>
                </c:pt>
                <c:pt idx="111">
                  <c:v>6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7CD-49A6-8E8D-5894F4D062EE}"/>
            </c:ext>
          </c:extLst>
        </c:ser>
        <c:ser>
          <c:idx val="6"/>
          <c:order val="6"/>
          <c:tx>
            <c:strRef>
              <c:f>'Converted Matrix and Plot'!$O$4</c:f>
              <c:strCache>
                <c:ptCount val="1"/>
                <c:pt idx="0">
                  <c:v>cf. Alnus/Betula sp. seeds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'Converted Matrix and Plot'!$O$5:$O$283</c:f>
              <c:numCache>
                <c:formatCode>General</c:formatCode>
                <c:ptCount val="279"/>
                <c:pt idx="173">
                  <c:v>7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7CD-49A6-8E8D-5894F4D062EE}"/>
            </c:ext>
          </c:extLst>
        </c:ser>
        <c:ser>
          <c:idx val="7"/>
          <c:order val="7"/>
          <c:tx>
            <c:strRef>
              <c:f>'Converted Matrix and Plot'!$P$4</c:f>
              <c:strCache>
                <c:ptCount val="1"/>
                <c:pt idx="0">
                  <c:v>unknowns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'Converted Matrix and Plot'!$P$5:$P$283</c:f>
              <c:numCache>
                <c:formatCode>General</c:formatCode>
                <c:ptCount val="279"/>
                <c:pt idx="1">
                  <c:v>8</c:v>
                </c:pt>
                <c:pt idx="30">
                  <c:v>8</c:v>
                </c:pt>
                <c:pt idx="229">
                  <c:v>8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7CD-49A6-8E8D-5894F4D062EE}"/>
            </c:ext>
          </c:extLst>
        </c:ser>
        <c:ser>
          <c:idx val="8"/>
          <c:order val="8"/>
          <c:tx>
            <c:strRef>
              <c:f>'Converted Matrix and Plot'!$Q$4</c:f>
              <c:strCache>
                <c:ptCount val="1"/>
                <c:pt idx="0">
                  <c:v>broadleaf fragments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'Converted Matrix and Plot'!$Q$5:$Q$283</c:f>
              <c:numCache>
                <c:formatCode>General</c:formatCode>
                <c:ptCount val="279"/>
                <c:pt idx="2">
                  <c:v>9</c:v>
                </c:pt>
                <c:pt idx="3">
                  <c:v>9</c:v>
                </c:pt>
                <c:pt idx="11">
                  <c:v>9</c:v>
                </c:pt>
                <c:pt idx="14">
                  <c:v>9</c:v>
                </c:pt>
                <c:pt idx="15">
                  <c:v>9</c:v>
                </c:pt>
                <c:pt idx="16">
                  <c:v>9</c:v>
                </c:pt>
                <c:pt idx="23">
                  <c:v>9</c:v>
                </c:pt>
                <c:pt idx="30">
                  <c:v>9</c:v>
                </c:pt>
                <c:pt idx="40">
                  <c:v>9</c:v>
                </c:pt>
                <c:pt idx="41">
                  <c:v>9</c:v>
                </c:pt>
                <c:pt idx="47">
                  <c:v>9</c:v>
                </c:pt>
                <c:pt idx="76">
                  <c:v>9</c:v>
                </c:pt>
                <c:pt idx="78">
                  <c:v>9</c:v>
                </c:pt>
                <c:pt idx="124">
                  <c:v>9</c:v>
                </c:pt>
                <c:pt idx="125">
                  <c:v>9</c:v>
                </c:pt>
                <c:pt idx="127">
                  <c:v>9</c:v>
                </c:pt>
                <c:pt idx="149">
                  <c:v>9</c:v>
                </c:pt>
                <c:pt idx="157">
                  <c:v>9</c:v>
                </c:pt>
                <c:pt idx="208">
                  <c:v>9</c:v>
                </c:pt>
                <c:pt idx="250">
                  <c:v>9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7CD-49A6-8E8D-5894F4D062EE}"/>
            </c:ext>
          </c:extLst>
        </c:ser>
        <c:ser>
          <c:idx val="9"/>
          <c:order val="9"/>
          <c:tx>
            <c:strRef>
              <c:f>'Converted Matrix and Plot'!$R$4</c:f>
              <c:strCache>
                <c:ptCount val="1"/>
                <c:pt idx="0">
                  <c:v>wood, twig or bark fragments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'Converted Matrix and Plot'!$R$5:$R$283</c:f>
              <c:numCache>
                <c:formatCode>General</c:formatCode>
                <c:ptCount val="279"/>
                <c:pt idx="6">
                  <c:v>10</c:v>
                </c:pt>
                <c:pt idx="7">
                  <c:v>10</c:v>
                </c:pt>
                <c:pt idx="27">
                  <c:v>10</c:v>
                </c:pt>
                <c:pt idx="32">
                  <c:v>10</c:v>
                </c:pt>
                <c:pt idx="33">
                  <c:v>10</c:v>
                </c:pt>
                <c:pt idx="34">
                  <c:v>10</c:v>
                </c:pt>
                <c:pt idx="48">
                  <c:v>10</c:v>
                </c:pt>
                <c:pt idx="49">
                  <c:v>10</c:v>
                </c:pt>
                <c:pt idx="59">
                  <c:v>10</c:v>
                </c:pt>
                <c:pt idx="92">
                  <c:v>10</c:v>
                </c:pt>
                <c:pt idx="99">
                  <c:v>10</c:v>
                </c:pt>
                <c:pt idx="102">
                  <c:v>10</c:v>
                </c:pt>
                <c:pt idx="113">
                  <c:v>10</c:v>
                </c:pt>
                <c:pt idx="124">
                  <c:v>10</c:v>
                </c:pt>
                <c:pt idx="129">
                  <c:v>10</c:v>
                </c:pt>
                <c:pt idx="132">
                  <c:v>10</c:v>
                </c:pt>
                <c:pt idx="135">
                  <c:v>10</c:v>
                </c:pt>
                <c:pt idx="136">
                  <c:v>10</c:v>
                </c:pt>
                <c:pt idx="140">
                  <c:v>10</c:v>
                </c:pt>
                <c:pt idx="143">
                  <c:v>10</c:v>
                </c:pt>
                <c:pt idx="145">
                  <c:v>10</c:v>
                </c:pt>
                <c:pt idx="156">
                  <c:v>10</c:v>
                </c:pt>
                <c:pt idx="157">
                  <c:v>10</c:v>
                </c:pt>
                <c:pt idx="162">
                  <c:v>10</c:v>
                </c:pt>
                <c:pt idx="172">
                  <c:v>10</c:v>
                </c:pt>
                <c:pt idx="204">
                  <c:v>10</c:v>
                </c:pt>
                <c:pt idx="208">
                  <c:v>10</c:v>
                </c:pt>
                <c:pt idx="215">
                  <c:v>10</c:v>
                </c:pt>
                <c:pt idx="216">
                  <c:v>10</c:v>
                </c:pt>
                <c:pt idx="219">
                  <c:v>10</c:v>
                </c:pt>
                <c:pt idx="222">
                  <c:v>10</c:v>
                </c:pt>
                <c:pt idx="223">
                  <c:v>10</c:v>
                </c:pt>
                <c:pt idx="227">
                  <c:v>10</c:v>
                </c:pt>
                <c:pt idx="228">
                  <c:v>10</c:v>
                </c:pt>
                <c:pt idx="229">
                  <c:v>10</c:v>
                </c:pt>
                <c:pt idx="246">
                  <c:v>10</c:v>
                </c:pt>
                <c:pt idx="249">
                  <c:v>10</c:v>
                </c:pt>
                <c:pt idx="250">
                  <c:v>10</c:v>
                </c:pt>
                <c:pt idx="254">
                  <c:v>10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7CD-49A6-8E8D-5894F4D062EE}"/>
            </c:ext>
          </c:extLst>
        </c:ser>
        <c:ser>
          <c:idx val="10"/>
          <c:order val="10"/>
          <c:tx>
            <c:strRef>
              <c:f>'Converted Matrix and Plot'!$S$4</c:f>
              <c:strCache>
                <c:ptCount val="1"/>
                <c:pt idx="0">
                  <c:v>cf. wood, twig or bark fragments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'Converted Matrix and Plot'!$S$5:$S$283</c:f>
              <c:numCache>
                <c:formatCode>General</c:formatCode>
                <c:ptCount val="279"/>
                <c:pt idx="126">
                  <c:v>11</c:v>
                </c:pt>
                <c:pt idx="211">
                  <c:v>11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7CD-49A6-8E8D-5894F4D062EE}"/>
            </c:ext>
          </c:extLst>
        </c:ser>
        <c:ser>
          <c:idx val="11"/>
          <c:order val="11"/>
          <c:tx>
            <c:strRef>
              <c:f>'Converted Matrix and Plot'!$T$4</c:f>
              <c:strCache>
                <c:ptCount val="1"/>
                <c:pt idx="0">
                  <c:v>bryophytes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'Converted Matrix and Plot'!$T$5:$T$283</c:f>
              <c:numCache>
                <c:formatCode>General</c:formatCode>
                <c:ptCount val="279"/>
                <c:pt idx="8">
                  <c:v>12</c:v>
                </c:pt>
                <c:pt idx="12">
                  <c:v>12</c:v>
                </c:pt>
                <c:pt idx="201">
                  <c:v>12</c:v>
                </c:pt>
                <c:pt idx="215">
                  <c:v>12</c:v>
                </c:pt>
                <c:pt idx="229">
                  <c:v>12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7CD-49A6-8E8D-5894F4D062EE}"/>
            </c:ext>
          </c:extLst>
        </c:ser>
        <c:ser>
          <c:idx val="12"/>
          <c:order val="12"/>
          <c:tx>
            <c:strRef>
              <c:f>'Converted Matrix and Plot'!$U$4</c:f>
              <c:strCache>
                <c:ptCount val="1"/>
                <c:pt idx="0">
                  <c:v>buds or budscales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'Converted Matrix and Plot'!$U$5:$U$283</c:f>
              <c:numCache>
                <c:formatCode>General</c:formatCode>
                <c:ptCount val="279"/>
                <c:pt idx="5">
                  <c:v>13</c:v>
                </c:pt>
                <c:pt idx="114">
                  <c:v>13</c:v>
                </c:pt>
                <c:pt idx="124">
                  <c:v>13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A7CD-49A6-8E8D-5894F4D062EE}"/>
            </c:ext>
          </c:extLst>
        </c:ser>
        <c:ser>
          <c:idx val="13"/>
          <c:order val="13"/>
          <c:tx>
            <c:strRef>
              <c:f>'Converted Matrix and Plot'!$V$4</c:f>
              <c:strCache>
                <c:ptCount val="1"/>
                <c:pt idx="0">
                  <c:v>cf. budscales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'Converted Matrix and Plot'!$V$5:$V$283</c:f>
              <c:numCache>
                <c:formatCode>General</c:formatCode>
                <c:ptCount val="279"/>
                <c:pt idx="167">
                  <c:v>14</c:v>
                </c:pt>
                <c:pt idx="215">
                  <c:v>14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A7CD-49A6-8E8D-5894F4D062EE}"/>
            </c:ext>
          </c:extLst>
        </c:ser>
        <c:ser>
          <c:idx val="14"/>
          <c:order val="14"/>
          <c:tx>
            <c:strRef>
              <c:f>'Converted Matrix and Plot'!$W$4</c:f>
              <c:strCache>
                <c:ptCount val="1"/>
                <c:pt idx="0">
                  <c:v>unknown bracts or scales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'Converted Matrix and Plot'!$W$5:$W$283</c:f>
              <c:numCache>
                <c:formatCode>General</c:formatCode>
                <c:ptCount val="279"/>
                <c:pt idx="7">
                  <c:v>15</c:v>
                </c:pt>
                <c:pt idx="9">
                  <c:v>15</c:v>
                </c:pt>
                <c:pt idx="12">
                  <c:v>15</c:v>
                </c:pt>
                <c:pt idx="14">
                  <c:v>15</c:v>
                </c:pt>
                <c:pt idx="72">
                  <c:v>15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A7CD-49A6-8E8D-5894F4D062EE}"/>
            </c:ext>
          </c:extLst>
        </c:ser>
        <c:ser>
          <c:idx val="15"/>
          <c:order val="15"/>
          <c:tx>
            <c:strRef>
              <c:f>'Converted Matrix and Plot'!$X$4</c:f>
              <c:strCache>
                <c:ptCount val="1"/>
                <c:pt idx="0">
                  <c:v>cf. Carex biconvex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'Converted Matrix and Plot'!$X$5:$X$283</c:f>
              <c:numCache>
                <c:formatCode>General</c:formatCode>
                <c:ptCount val="279"/>
                <c:pt idx="28">
                  <c:v>16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A7CD-49A6-8E8D-5894F4D062EE}"/>
            </c:ext>
          </c:extLst>
        </c:ser>
        <c:ser>
          <c:idx val="16"/>
          <c:order val="16"/>
          <c:tx>
            <c:strRef>
              <c:f>'Converted Matrix and Plot'!$Y$4</c:f>
              <c:strCache>
                <c:ptCount val="1"/>
                <c:pt idx="0">
                  <c:v>cf. Carex trigonus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'Converted Matrix and Plot'!$Y$5:$Y$283</c:f>
              <c:numCache>
                <c:formatCode>General</c:formatCode>
                <c:ptCount val="279"/>
                <c:pt idx="37">
                  <c:v>17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A7CD-49A6-8E8D-5894F4D062EE}"/>
            </c:ext>
          </c:extLst>
        </c:ser>
        <c:ser>
          <c:idx val="17"/>
          <c:order val="17"/>
          <c:tx>
            <c:strRef>
              <c:f>'Converted Matrix and Plot'!$Z$4</c:f>
              <c:strCache>
                <c:ptCount val="1"/>
                <c:pt idx="0">
                  <c:v>cf. Brassicaceae seed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'Converted Matrix and Plot'!$Z$5:$Z$283</c:f>
              <c:numCache>
                <c:formatCode>General</c:formatCode>
                <c:ptCount val="279"/>
                <c:pt idx="14">
                  <c:v>18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A7CD-49A6-8E8D-5894F4D062EE}"/>
            </c:ext>
          </c:extLst>
        </c:ser>
        <c:ser>
          <c:idx val="18"/>
          <c:order val="18"/>
          <c:tx>
            <c:strRef>
              <c:f>'Converted Matrix and Plot'!$AA$4</c:f>
              <c:strCache>
                <c:ptCount val="1"/>
                <c:pt idx="0">
                  <c:v>Potamogeton sp.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xVal>
            <c:numRef>
              <c:f>'Converted Matrix and Plot'!$AA$5:$AA$283</c:f>
              <c:numCache>
                <c:formatCode>General</c:formatCode>
                <c:ptCount val="279"/>
                <c:pt idx="43">
                  <c:v>19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A7CD-49A6-8E8D-5894F4D062EE}"/>
            </c:ext>
          </c:extLst>
        </c:ser>
        <c:ser>
          <c:idx val="19"/>
          <c:order val="19"/>
          <c:tx>
            <c:strRef>
              <c:f>'Converted Matrix and Plot'!$AB$4</c:f>
              <c:strCache>
                <c:ptCount val="1"/>
                <c:pt idx="0">
                  <c:v>Rubus sp. seeds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xVal>
            <c:numRef>
              <c:f>'Converted Matrix and Plot'!$AB$5:$AB$283</c:f>
              <c:numCache>
                <c:formatCode>General</c:formatCode>
                <c:ptCount val="279"/>
                <c:pt idx="158">
                  <c:v>20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A7CD-49A6-8E8D-5894F4D062EE}"/>
            </c:ext>
          </c:extLst>
        </c:ser>
        <c:ser>
          <c:idx val="20"/>
          <c:order val="20"/>
          <c:tx>
            <c:strRef>
              <c:f>'Converted Matrix and Plot'!$AC$4</c:f>
              <c:strCache>
                <c:ptCount val="1"/>
                <c:pt idx="0">
                  <c:v>charcoal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</a:schemeClr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xVal>
            <c:numRef>
              <c:f>'Converted Matrix and Plot'!$AC$5:$AC$283</c:f>
              <c:numCache>
                <c:formatCode>General</c:formatCode>
                <c:ptCount val="279"/>
                <c:pt idx="117">
                  <c:v>21</c:v>
                </c:pt>
                <c:pt idx="207">
                  <c:v>21</c:v>
                </c:pt>
                <c:pt idx="209">
                  <c:v>21</c:v>
                </c:pt>
                <c:pt idx="210">
                  <c:v>21</c:v>
                </c:pt>
                <c:pt idx="261">
                  <c:v>21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A7CD-49A6-8E8D-5894F4D062EE}"/>
            </c:ext>
          </c:extLst>
        </c:ser>
        <c:ser>
          <c:idx val="21"/>
          <c:order val="21"/>
          <c:tx>
            <c:strRef>
              <c:f>'Converted Matrix and Plot'!$AD$4</c:f>
              <c:strCache>
                <c:ptCount val="1"/>
                <c:pt idx="0">
                  <c:v>bivalves/gastropods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</a:schemeClr>
              </a:solidFill>
              <a:ln w="9525">
                <a:solidFill>
                  <a:schemeClr val="accent4">
                    <a:lumMod val="80000"/>
                  </a:schemeClr>
                </a:solidFill>
              </a:ln>
              <a:effectLst/>
            </c:spPr>
          </c:marker>
          <c:xVal>
            <c:numRef>
              <c:f>'Converted Matrix and Plot'!$AD$5:$AD$283</c:f>
              <c:numCache>
                <c:formatCode>General</c:formatCode>
                <c:ptCount val="279"/>
                <c:pt idx="0">
                  <c:v>22</c:v>
                </c:pt>
                <c:pt idx="11">
                  <c:v>22</c:v>
                </c:pt>
                <c:pt idx="12">
                  <c:v>22</c:v>
                </c:pt>
                <c:pt idx="13">
                  <c:v>22</c:v>
                </c:pt>
                <c:pt idx="15">
                  <c:v>22</c:v>
                </c:pt>
                <c:pt idx="16">
                  <c:v>22</c:v>
                </c:pt>
                <c:pt idx="17">
                  <c:v>22</c:v>
                </c:pt>
                <c:pt idx="18">
                  <c:v>22</c:v>
                </c:pt>
                <c:pt idx="19">
                  <c:v>22</c:v>
                </c:pt>
                <c:pt idx="20">
                  <c:v>22</c:v>
                </c:pt>
                <c:pt idx="21">
                  <c:v>22</c:v>
                </c:pt>
                <c:pt idx="22">
                  <c:v>22</c:v>
                </c:pt>
                <c:pt idx="23">
                  <c:v>22</c:v>
                </c:pt>
                <c:pt idx="24">
                  <c:v>22</c:v>
                </c:pt>
                <c:pt idx="25">
                  <c:v>22</c:v>
                </c:pt>
                <c:pt idx="26">
                  <c:v>22</c:v>
                </c:pt>
                <c:pt idx="28">
                  <c:v>22</c:v>
                </c:pt>
                <c:pt idx="29">
                  <c:v>22</c:v>
                </c:pt>
                <c:pt idx="30">
                  <c:v>22</c:v>
                </c:pt>
                <c:pt idx="34">
                  <c:v>22</c:v>
                </c:pt>
                <c:pt idx="35">
                  <c:v>22</c:v>
                </c:pt>
                <c:pt idx="36">
                  <c:v>22</c:v>
                </c:pt>
                <c:pt idx="37">
                  <c:v>22</c:v>
                </c:pt>
                <c:pt idx="38">
                  <c:v>22</c:v>
                </c:pt>
                <c:pt idx="39">
                  <c:v>22</c:v>
                </c:pt>
                <c:pt idx="40">
                  <c:v>22</c:v>
                </c:pt>
                <c:pt idx="41">
                  <c:v>22</c:v>
                </c:pt>
                <c:pt idx="42">
                  <c:v>22</c:v>
                </c:pt>
                <c:pt idx="43">
                  <c:v>22</c:v>
                </c:pt>
                <c:pt idx="44">
                  <c:v>22</c:v>
                </c:pt>
                <c:pt idx="45">
                  <c:v>22</c:v>
                </c:pt>
                <c:pt idx="46">
                  <c:v>22</c:v>
                </c:pt>
                <c:pt idx="47">
                  <c:v>22</c:v>
                </c:pt>
                <c:pt idx="48">
                  <c:v>22</c:v>
                </c:pt>
                <c:pt idx="49">
                  <c:v>22</c:v>
                </c:pt>
                <c:pt idx="50">
                  <c:v>22</c:v>
                </c:pt>
                <c:pt idx="51">
                  <c:v>22</c:v>
                </c:pt>
                <c:pt idx="52">
                  <c:v>22</c:v>
                </c:pt>
                <c:pt idx="53">
                  <c:v>22</c:v>
                </c:pt>
                <c:pt idx="54">
                  <c:v>22</c:v>
                </c:pt>
                <c:pt idx="55">
                  <c:v>22</c:v>
                </c:pt>
                <c:pt idx="56">
                  <c:v>22</c:v>
                </c:pt>
                <c:pt idx="57">
                  <c:v>22</c:v>
                </c:pt>
                <c:pt idx="58">
                  <c:v>22</c:v>
                </c:pt>
                <c:pt idx="59">
                  <c:v>22</c:v>
                </c:pt>
                <c:pt idx="60">
                  <c:v>22</c:v>
                </c:pt>
                <c:pt idx="61">
                  <c:v>22</c:v>
                </c:pt>
                <c:pt idx="62">
                  <c:v>22</c:v>
                </c:pt>
                <c:pt idx="63">
                  <c:v>22</c:v>
                </c:pt>
                <c:pt idx="64">
                  <c:v>22</c:v>
                </c:pt>
                <c:pt idx="65">
                  <c:v>22</c:v>
                </c:pt>
                <c:pt idx="66">
                  <c:v>22</c:v>
                </c:pt>
                <c:pt idx="67">
                  <c:v>22</c:v>
                </c:pt>
                <c:pt idx="68">
                  <c:v>22</c:v>
                </c:pt>
                <c:pt idx="69">
                  <c:v>22</c:v>
                </c:pt>
                <c:pt idx="70">
                  <c:v>22</c:v>
                </c:pt>
                <c:pt idx="71">
                  <c:v>22</c:v>
                </c:pt>
                <c:pt idx="72">
                  <c:v>22</c:v>
                </c:pt>
                <c:pt idx="73">
                  <c:v>22</c:v>
                </c:pt>
                <c:pt idx="74">
                  <c:v>22</c:v>
                </c:pt>
                <c:pt idx="75">
                  <c:v>22</c:v>
                </c:pt>
                <c:pt idx="76">
                  <c:v>22</c:v>
                </c:pt>
                <c:pt idx="77">
                  <c:v>22</c:v>
                </c:pt>
                <c:pt idx="78">
                  <c:v>22</c:v>
                </c:pt>
                <c:pt idx="79">
                  <c:v>22</c:v>
                </c:pt>
                <c:pt idx="80">
                  <c:v>22</c:v>
                </c:pt>
                <c:pt idx="81">
                  <c:v>22</c:v>
                </c:pt>
                <c:pt idx="82">
                  <c:v>22</c:v>
                </c:pt>
                <c:pt idx="83">
                  <c:v>22</c:v>
                </c:pt>
                <c:pt idx="84">
                  <c:v>22</c:v>
                </c:pt>
                <c:pt idx="85">
                  <c:v>22</c:v>
                </c:pt>
                <c:pt idx="86">
                  <c:v>22</c:v>
                </c:pt>
                <c:pt idx="87">
                  <c:v>22</c:v>
                </c:pt>
                <c:pt idx="88">
                  <c:v>22</c:v>
                </c:pt>
                <c:pt idx="89">
                  <c:v>22</c:v>
                </c:pt>
                <c:pt idx="91">
                  <c:v>22</c:v>
                </c:pt>
                <c:pt idx="92">
                  <c:v>22</c:v>
                </c:pt>
                <c:pt idx="93">
                  <c:v>22</c:v>
                </c:pt>
                <c:pt idx="94">
                  <c:v>22</c:v>
                </c:pt>
                <c:pt idx="95">
                  <c:v>22</c:v>
                </c:pt>
                <c:pt idx="96">
                  <c:v>22</c:v>
                </c:pt>
                <c:pt idx="97">
                  <c:v>22</c:v>
                </c:pt>
                <c:pt idx="98">
                  <c:v>22</c:v>
                </c:pt>
                <c:pt idx="100">
                  <c:v>22</c:v>
                </c:pt>
                <c:pt idx="101">
                  <c:v>22</c:v>
                </c:pt>
                <c:pt idx="102">
                  <c:v>22</c:v>
                </c:pt>
                <c:pt idx="103">
                  <c:v>22</c:v>
                </c:pt>
                <c:pt idx="104">
                  <c:v>22</c:v>
                </c:pt>
                <c:pt idx="105">
                  <c:v>22</c:v>
                </c:pt>
                <c:pt idx="106">
                  <c:v>22</c:v>
                </c:pt>
                <c:pt idx="107">
                  <c:v>22</c:v>
                </c:pt>
                <c:pt idx="109">
                  <c:v>22</c:v>
                </c:pt>
                <c:pt idx="110">
                  <c:v>22</c:v>
                </c:pt>
                <c:pt idx="111">
                  <c:v>22</c:v>
                </c:pt>
                <c:pt idx="112">
                  <c:v>22</c:v>
                </c:pt>
                <c:pt idx="114">
                  <c:v>22</c:v>
                </c:pt>
                <c:pt idx="115">
                  <c:v>22</c:v>
                </c:pt>
                <c:pt idx="116">
                  <c:v>22</c:v>
                </c:pt>
                <c:pt idx="117">
                  <c:v>22</c:v>
                </c:pt>
                <c:pt idx="118">
                  <c:v>22</c:v>
                </c:pt>
                <c:pt idx="119">
                  <c:v>22</c:v>
                </c:pt>
                <c:pt idx="120">
                  <c:v>22</c:v>
                </c:pt>
                <c:pt idx="121">
                  <c:v>22</c:v>
                </c:pt>
                <c:pt idx="122">
                  <c:v>22</c:v>
                </c:pt>
                <c:pt idx="123">
                  <c:v>22</c:v>
                </c:pt>
                <c:pt idx="124">
                  <c:v>22</c:v>
                </c:pt>
                <c:pt idx="125">
                  <c:v>22</c:v>
                </c:pt>
                <c:pt idx="126">
                  <c:v>22</c:v>
                </c:pt>
                <c:pt idx="128">
                  <c:v>22</c:v>
                </c:pt>
                <c:pt idx="129">
                  <c:v>22</c:v>
                </c:pt>
                <c:pt idx="130">
                  <c:v>22</c:v>
                </c:pt>
                <c:pt idx="131">
                  <c:v>22</c:v>
                </c:pt>
                <c:pt idx="133">
                  <c:v>22</c:v>
                </c:pt>
                <c:pt idx="134">
                  <c:v>22</c:v>
                </c:pt>
                <c:pt idx="137">
                  <c:v>22</c:v>
                </c:pt>
                <c:pt idx="138">
                  <c:v>22</c:v>
                </c:pt>
                <c:pt idx="139">
                  <c:v>22</c:v>
                </c:pt>
                <c:pt idx="141">
                  <c:v>22</c:v>
                </c:pt>
                <c:pt idx="142">
                  <c:v>22</c:v>
                </c:pt>
                <c:pt idx="144">
                  <c:v>22</c:v>
                </c:pt>
                <c:pt idx="147">
                  <c:v>22</c:v>
                </c:pt>
                <c:pt idx="150">
                  <c:v>22</c:v>
                </c:pt>
                <c:pt idx="151">
                  <c:v>22</c:v>
                </c:pt>
                <c:pt idx="152">
                  <c:v>22</c:v>
                </c:pt>
                <c:pt idx="154">
                  <c:v>22</c:v>
                </c:pt>
                <c:pt idx="156">
                  <c:v>22</c:v>
                </c:pt>
                <c:pt idx="158">
                  <c:v>22</c:v>
                </c:pt>
                <c:pt idx="159">
                  <c:v>22</c:v>
                </c:pt>
                <c:pt idx="160">
                  <c:v>22</c:v>
                </c:pt>
                <c:pt idx="166">
                  <c:v>22</c:v>
                </c:pt>
                <c:pt idx="167">
                  <c:v>22</c:v>
                </c:pt>
                <c:pt idx="168">
                  <c:v>22</c:v>
                </c:pt>
                <c:pt idx="169">
                  <c:v>22</c:v>
                </c:pt>
                <c:pt idx="174">
                  <c:v>22</c:v>
                </c:pt>
                <c:pt idx="176">
                  <c:v>22</c:v>
                </c:pt>
                <c:pt idx="177">
                  <c:v>22</c:v>
                </c:pt>
                <c:pt idx="178">
                  <c:v>22</c:v>
                </c:pt>
                <c:pt idx="180">
                  <c:v>22</c:v>
                </c:pt>
                <c:pt idx="184">
                  <c:v>22</c:v>
                </c:pt>
                <c:pt idx="186">
                  <c:v>22</c:v>
                </c:pt>
                <c:pt idx="190">
                  <c:v>22</c:v>
                </c:pt>
                <c:pt idx="191">
                  <c:v>22</c:v>
                </c:pt>
                <c:pt idx="192">
                  <c:v>22</c:v>
                </c:pt>
                <c:pt idx="193">
                  <c:v>22</c:v>
                </c:pt>
                <c:pt idx="195">
                  <c:v>22</c:v>
                </c:pt>
                <c:pt idx="197">
                  <c:v>22</c:v>
                </c:pt>
                <c:pt idx="209">
                  <c:v>22</c:v>
                </c:pt>
                <c:pt idx="230">
                  <c:v>22</c:v>
                </c:pt>
                <c:pt idx="236">
                  <c:v>22</c:v>
                </c:pt>
                <c:pt idx="247">
                  <c:v>22</c:v>
                </c:pt>
                <c:pt idx="249">
                  <c:v>22</c:v>
                </c:pt>
                <c:pt idx="250">
                  <c:v>22</c:v>
                </c:pt>
                <c:pt idx="253">
                  <c:v>22</c:v>
                </c:pt>
                <c:pt idx="269">
                  <c:v>22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A7CD-49A6-8E8D-5894F4D062EE}"/>
            </c:ext>
          </c:extLst>
        </c:ser>
        <c:ser>
          <c:idx val="22"/>
          <c:order val="22"/>
          <c:tx>
            <c:strRef>
              <c:f>'Converted Matrix and Plot'!$AE$4</c:f>
              <c:strCache>
                <c:ptCount val="1"/>
                <c:pt idx="0">
                  <c:v>Chara oogonia or stem casts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</a:schemeClr>
              </a:solidFill>
              <a:ln w="9525">
                <a:solidFill>
                  <a:schemeClr val="accent5">
                    <a:lumMod val="80000"/>
                  </a:schemeClr>
                </a:solidFill>
              </a:ln>
              <a:effectLst/>
            </c:spPr>
          </c:marker>
          <c:xVal>
            <c:numRef>
              <c:f>'Converted Matrix and Plot'!$AE$5:$AE$283</c:f>
              <c:numCache>
                <c:formatCode>General</c:formatCode>
                <c:ptCount val="279"/>
                <c:pt idx="11">
                  <c:v>23</c:v>
                </c:pt>
                <c:pt idx="12">
                  <c:v>23</c:v>
                </c:pt>
                <c:pt idx="13">
                  <c:v>23</c:v>
                </c:pt>
                <c:pt idx="14">
                  <c:v>23</c:v>
                </c:pt>
                <c:pt idx="15">
                  <c:v>23</c:v>
                </c:pt>
                <c:pt idx="16">
                  <c:v>23</c:v>
                </c:pt>
                <c:pt idx="17">
                  <c:v>23</c:v>
                </c:pt>
                <c:pt idx="18">
                  <c:v>23</c:v>
                </c:pt>
                <c:pt idx="19">
                  <c:v>23</c:v>
                </c:pt>
                <c:pt idx="20">
                  <c:v>23</c:v>
                </c:pt>
                <c:pt idx="21">
                  <c:v>23</c:v>
                </c:pt>
                <c:pt idx="22">
                  <c:v>23</c:v>
                </c:pt>
                <c:pt idx="24">
                  <c:v>23</c:v>
                </c:pt>
                <c:pt idx="25">
                  <c:v>23</c:v>
                </c:pt>
                <c:pt idx="26">
                  <c:v>23</c:v>
                </c:pt>
                <c:pt idx="29">
                  <c:v>23</c:v>
                </c:pt>
                <c:pt idx="36">
                  <c:v>23</c:v>
                </c:pt>
                <c:pt idx="37">
                  <c:v>23</c:v>
                </c:pt>
                <c:pt idx="39">
                  <c:v>23</c:v>
                </c:pt>
                <c:pt idx="40">
                  <c:v>23</c:v>
                </c:pt>
                <c:pt idx="44">
                  <c:v>23</c:v>
                </c:pt>
                <c:pt idx="45">
                  <c:v>23</c:v>
                </c:pt>
                <c:pt idx="48">
                  <c:v>23</c:v>
                </c:pt>
                <c:pt idx="49">
                  <c:v>23</c:v>
                </c:pt>
                <c:pt idx="50">
                  <c:v>23</c:v>
                </c:pt>
                <c:pt idx="51">
                  <c:v>23</c:v>
                </c:pt>
                <c:pt idx="61">
                  <c:v>23</c:v>
                </c:pt>
                <c:pt idx="63">
                  <c:v>23</c:v>
                </c:pt>
                <c:pt idx="65">
                  <c:v>23</c:v>
                </c:pt>
                <c:pt idx="66">
                  <c:v>23</c:v>
                </c:pt>
                <c:pt idx="67">
                  <c:v>23</c:v>
                </c:pt>
                <c:pt idx="68">
                  <c:v>23</c:v>
                </c:pt>
                <c:pt idx="69">
                  <c:v>23</c:v>
                </c:pt>
                <c:pt idx="70">
                  <c:v>23</c:v>
                </c:pt>
                <c:pt idx="72">
                  <c:v>23</c:v>
                </c:pt>
                <c:pt idx="74">
                  <c:v>23</c:v>
                </c:pt>
                <c:pt idx="77">
                  <c:v>23</c:v>
                </c:pt>
                <c:pt idx="78">
                  <c:v>23</c:v>
                </c:pt>
                <c:pt idx="79">
                  <c:v>23</c:v>
                </c:pt>
                <c:pt idx="80">
                  <c:v>23</c:v>
                </c:pt>
                <c:pt idx="81">
                  <c:v>23</c:v>
                </c:pt>
                <c:pt idx="93">
                  <c:v>23</c:v>
                </c:pt>
                <c:pt idx="106">
                  <c:v>23</c:v>
                </c:pt>
                <c:pt idx="109">
                  <c:v>23</c:v>
                </c:pt>
                <c:pt idx="111">
                  <c:v>23</c:v>
                </c:pt>
                <c:pt idx="121">
                  <c:v>23</c:v>
                </c:pt>
                <c:pt idx="129">
                  <c:v>23</c:v>
                </c:pt>
                <c:pt idx="133">
                  <c:v>23</c:v>
                </c:pt>
                <c:pt idx="144">
                  <c:v>23</c:v>
                </c:pt>
                <c:pt idx="148">
                  <c:v>23</c:v>
                </c:pt>
                <c:pt idx="151">
                  <c:v>23</c:v>
                </c:pt>
                <c:pt idx="152">
                  <c:v>23</c:v>
                </c:pt>
                <c:pt idx="154">
                  <c:v>23</c:v>
                </c:pt>
                <c:pt idx="157">
                  <c:v>23</c:v>
                </c:pt>
                <c:pt idx="159">
                  <c:v>23</c:v>
                </c:pt>
                <c:pt idx="160">
                  <c:v>23</c:v>
                </c:pt>
                <c:pt idx="164">
                  <c:v>23</c:v>
                </c:pt>
                <c:pt idx="166">
                  <c:v>23</c:v>
                </c:pt>
                <c:pt idx="167">
                  <c:v>23</c:v>
                </c:pt>
                <c:pt idx="171">
                  <c:v>23</c:v>
                </c:pt>
                <c:pt idx="177">
                  <c:v>23</c:v>
                </c:pt>
                <c:pt idx="184">
                  <c:v>23</c:v>
                </c:pt>
                <c:pt idx="185">
                  <c:v>23</c:v>
                </c:pt>
                <c:pt idx="186">
                  <c:v>23</c:v>
                </c:pt>
                <c:pt idx="187">
                  <c:v>23</c:v>
                </c:pt>
                <c:pt idx="189">
                  <c:v>23</c:v>
                </c:pt>
                <c:pt idx="190">
                  <c:v>23</c:v>
                </c:pt>
                <c:pt idx="191">
                  <c:v>23</c:v>
                </c:pt>
                <c:pt idx="192">
                  <c:v>23</c:v>
                </c:pt>
                <c:pt idx="194">
                  <c:v>23</c:v>
                </c:pt>
                <c:pt idx="195">
                  <c:v>23</c:v>
                </c:pt>
                <c:pt idx="196">
                  <c:v>23</c:v>
                </c:pt>
                <c:pt idx="198">
                  <c:v>23</c:v>
                </c:pt>
                <c:pt idx="199">
                  <c:v>23</c:v>
                </c:pt>
                <c:pt idx="200">
                  <c:v>23</c:v>
                </c:pt>
                <c:pt idx="202">
                  <c:v>23</c:v>
                </c:pt>
                <c:pt idx="203">
                  <c:v>23</c:v>
                </c:pt>
                <c:pt idx="204">
                  <c:v>23</c:v>
                </c:pt>
                <c:pt idx="205">
                  <c:v>23</c:v>
                </c:pt>
                <c:pt idx="206">
                  <c:v>23</c:v>
                </c:pt>
                <c:pt idx="207">
                  <c:v>23</c:v>
                </c:pt>
                <c:pt idx="209">
                  <c:v>23</c:v>
                </c:pt>
                <c:pt idx="210">
                  <c:v>23</c:v>
                </c:pt>
                <c:pt idx="211">
                  <c:v>23</c:v>
                </c:pt>
                <c:pt idx="212">
                  <c:v>23</c:v>
                </c:pt>
                <c:pt idx="214">
                  <c:v>23</c:v>
                </c:pt>
                <c:pt idx="215">
                  <c:v>23</c:v>
                </c:pt>
                <c:pt idx="217">
                  <c:v>23</c:v>
                </c:pt>
                <c:pt idx="218">
                  <c:v>23</c:v>
                </c:pt>
                <c:pt idx="219">
                  <c:v>23</c:v>
                </c:pt>
                <c:pt idx="220">
                  <c:v>23</c:v>
                </c:pt>
                <c:pt idx="224">
                  <c:v>23</c:v>
                </c:pt>
                <c:pt idx="228">
                  <c:v>23</c:v>
                </c:pt>
                <c:pt idx="231">
                  <c:v>23</c:v>
                </c:pt>
                <c:pt idx="232">
                  <c:v>23</c:v>
                </c:pt>
                <c:pt idx="234">
                  <c:v>23</c:v>
                </c:pt>
                <c:pt idx="235">
                  <c:v>23</c:v>
                </c:pt>
                <c:pt idx="236">
                  <c:v>23</c:v>
                </c:pt>
                <c:pt idx="240">
                  <c:v>23</c:v>
                </c:pt>
                <c:pt idx="241">
                  <c:v>23</c:v>
                </c:pt>
                <c:pt idx="242">
                  <c:v>23</c:v>
                </c:pt>
                <c:pt idx="243">
                  <c:v>23</c:v>
                </c:pt>
                <c:pt idx="244">
                  <c:v>23</c:v>
                </c:pt>
                <c:pt idx="248">
                  <c:v>23</c:v>
                </c:pt>
                <c:pt idx="250">
                  <c:v>23</c:v>
                </c:pt>
                <c:pt idx="251">
                  <c:v>23</c:v>
                </c:pt>
                <c:pt idx="257">
                  <c:v>23</c:v>
                </c:pt>
                <c:pt idx="258">
                  <c:v>23</c:v>
                </c:pt>
                <c:pt idx="260">
                  <c:v>23</c:v>
                </c:pt>
                <c:pt idx="261">
                  <c:v>23</c:v>
                </c:pt>
                <c:pt idx="266">
                  <c:v>23</c:v>
                </c:pt>
                <c:pt idx="267">
                  <c:v>23</c:v>
                </c:pt>
                <c:pt idx="268">
                  <c:v>23</c:v>
                </c:pt>
                <c:pt idx="271">
                  <c:v>23</c:v>
                </c:pt>
                <c:pt idx="273">
                  <c:v>23</c:v>
                </c:pt>
                <c:pt idx="274">
                  <c:v>23</c:v>
                </c:pt>
                <c:pt idx="275">
                  <c:v>23</c:v>
                </c:pt>
                <c:pt idx="276">
                  <c:v>23</c:v>
                </c:pt>
                <c:pt idx="277">
                  <c:v>23</c:v>
                </c:pt>
                <c:pt idx="278">
                  <c:v>23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A7CD-49A6-8E8D-5894F4D062EE}"/>
            </c:ext>
          </c:extLst>
        </c:ser>
        <c:ser>
          <c:idx val="23"/>
          <c:order val="23"/>
          <c:tx>
            <c:strRef>
              <c:f>'Converted Matrix and Plot'!$AF$4</c:f>
              <c:strCache>
                <c:ptCount val="1"/>
                <c:pt idx="0">
                  <c:v>insects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</a:schemeClr>
              </a:solidFill>
              <a:ln w="9525">
                <a:solidFill>
                  <a:schemeClr val="accent6">
                    <a:lumMod val="80000"/>
                  </a:schemeClr>
                </a:solidFill>
              </a:ln>
              <a:effectLst/>
            </c:spPr>
          </c:marker>
          <c:xVal>
            <c:numRef>
              <c:f>'Converted Matrix and Plot'!$AF$5:$AF$283</c:f>
              <c:numCache>
                <c:formatCode>General</c:formatCode>
                <c:ptCount val="279"/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3">
                  <c:v>24</c:v>
                </c:pt>
                <c:pt idx="24">
                  <c:v>24</c:v>
                </c:pt>
                <c:pt idx="26">
                  <c:v>24</c:v>
                </c:pt>
                <c:pt idx="28">
                  <c:v>24</c:v>
                </c:pt>
                <c:pt idx="29">
                  <c:v>24</c:v>
                </c:pt>
                <c:pt idx="30">
                  <c:v>24</c:v>
                </c:pt>
                <c:pt idx="45">
                  <c:v>24</c:v>
                </c:pt>
                <c:pt idx="46">
                  <c:v>24</c:v>
                </c:pt>
                <c:pt idx="47">
                  <c:v>24</c:v>
                </c:pt>
                <c:pt idx="48">
                  <c:v>24</c:v>
                </c:pt>
                <c:pt idx="49">
                  <c:v>24</c:v>
                </c:pt>
                <c:pt idx="50">
                  <c:v>24</c:v>
                </c:pt>
                <c:pt idx="53">
                  <c:v>24</c:v>
                </c:pt>
                <c:pt idx="62">
                  <c:v>24</c:v>
                </c:pt>
                <c:pt idx="63">
                  <c:v>24</c:v>
                </c:pt>
                <c:pt idx="64">
                  <c:v>24</c:v>
                </c:pt>
                <c:pt idx="65">
                  <c:v>24</c:v>
                </c:pt>
                <c:pt idx="66">
                  <c:v>24</c:v>
                </c:pt>
                <c:pt idx="67">
                  <c:v>24</c:v>
                </c:pt>
                <c:pt idx="68">
                  <c:v>24</c:v>
                </c:pt>
                <c:pt idx="69">
                  <c:v>24</c:v>
                </c:pt>
                <c:pt idx="70">
                  <c:v>24</c:v>
                </c:pt>
                <c:pt idx="71">
                  <c:v>24</c:v>
                </c:pt>
                <c:pt idx="72">
                  <c:v>24</c:v>
                </c:pt>
                <c:pt idx="74">
                  <c:v>24</c:v>
                </c:pt>
                <c:pt idx="75">
                  <c:v>24</c:v>
                </c:pt>
                <c:pt idx="76">
                  <c:v>24</c:v>
                </c:pt>
                <c:pt idx="78">
                  <c:v>24</c:v>
                </c:pt>
                <c:pt idx="79">
                  <c:v>24</c:v>
                </c:pt>
                <c:pt idx="80">
                  <c:v>24</c:v>
                </c:pt>
                <c:pt idx="83">
                  <c:v>24</c:v>
                </c:pt>
                <c:pt idx="84">
                  <c:v>24</c:v>
                </c:pt>
                <c:pt idx="85">
                  <c:v>24</c:v>
                </c:pt>
                <c:pt idx="86">
                  <c:v>24</c:v>
                </c:pt>
                <c:pt idx="87">
                  <c:v>24</c:v>
                </c:pt>
                <c:pt idx="88">
                  <c:v>24</c:v>
                </c:pt>
                <c:pt idx="89">
                  <c:v>24</c:v>
                </c:pt>
                <c:pt idx="92">
                  <c:v>24</c:v>
                </c:pt>
                <c:pt idx="93">
                  <c:v>24</c:v>
                </c:pt>
                <c:pt idx="94">
                  <c:v>24</c:v>
                </c:pt>
                <c:pt idx="95">
                  <c:v>24</c:v>
                </c:pt>
                <c:pt idx="96">
                  <c:v>24</c:v>
                </c:pt>
                <c:pt idx="97">
                  <c:v>24</c:v>
                </c:pt>
                <c:pt idx="98">
                  <c:v>24</c:v>
                </c:pt>
                <c:pt idx="100">
                  <c:v>24</c:v>
                </c:pt>
                <c:pt idx="101">
                  <c:v>24</c:v>
                </c:pt>
                <c:pt idx="102">
                  <c:v>24</c:v>
                </c:pt>
                <c:pt idx="103">
                  <c:v>24</c:v>
                </c:pt>
                <c:pt idx="104">
                  <c:v>24</c:v>
                </c:pt>
                <c:pt idx="105">
                  <c:v>24</c:v>
                </c:pt>
                <c:pt idx="106">
                  <c:v>24</c:v>
                </c:pt>
                <c:pt idx="107">
                  <c:v>24</c:v>
                </c:pt>
                <c:pt idx="108">
                  <c:v>24</c:v>
                </c:pt>
                <c:pt idx="109">
                  <c:v>24</c:v>
                </c:pt>
                <c:pt idx="110">
                  <c:v>24</c:v>
                </c:pt>
                <c:pt idx="111">
                  <c:v>24</c:v>
                </c:pt>
                <c:pt idx="116">
                  <c:v>24</c:v>
                </c:pt>
                <c:pt idx="117">
                  <c:v>24</c:v>
                </c:pt>
                <c:pt idx="118">
                  <c:v>24</c:v>
                </c:pt>
                <c:pt idx="119">
                  <c:v>24</c:v>
                </c:pt>
                <c:pt idx="121">
                  <c:v>24</c:v>
                </c:pt>
                <c:pt idx="122">
                  <c:v>24</c:v>
                </c:pt>
                <c:pt idx="123">
                  <c:v>24</c:v>
                </c:pt>
                <c:pt idx="124">
                  <c:v>24</c:v>
                </c:pt>
                <c:pt idx="129">
                  <c:v>24</c:v>
                </c:pt>
                <c:pt idx="130">
                  <c:v>24</c:v>
                </c:pt>
                <c:pt idx="131">
                  <c:v>24</c:v>
                </c:pt>
                <c:pt idx="134">
                  <c:v>24</c:v>
                </c:pt>
                <c:pt idx="136">
                  <c:v>24</c:v>
                </c:pt>
                <c:pt idx="137">
                  <c:v>24</c:v>
                </c:pt>
                <c:pt idx="138">
                  <c:v>24</c:v>
                </c:pt>
                <c:pt idx="139">
                  <c:v>24</c:v>
                </c:pt>
                <c:pt idx="141">
                  <c:v>24</c:v>
                </c:pt>
                <c:pt idx="144">
                  <c:v>24</c:v>
                </c:pt>
                <c:pt idx="146">
                  <c:v>24</c:v>
                </c:pt>
                <c:pt idx="147">
                  <c:v>24</c:v>
                </c:pt>
                <c:pt idx="148">
                  <c:v>24</c:v>
                </c:pt>
                <c:pt idx="149">
                  <c:v>24</c:v>
                </c:pt>
                <c:pt idx="150">
                  <c:v>24</c:v>
                </c:pt>
                <c:pt idx="151">
                  <c:v>24</c:v>
                </c:pt>
                <c:pt idx="152">
                  <c:v>24</c:v>
                </c:pt>
                <c:pt idx="153">
                  <c:v>24</c:v>
                </c:pt>
                <c:pt idx="154">
                  <c:v>24</c:v>
                </c:pt>
                <c:pt idx="155">
                  <c:v>24</c:v>
                </c:pt>
                <c:pt idx="156">
                  <c:v>24</c:v>
                </c:pt>
                <c:pt idx="157">
                  <c:v>24</c:v>
                </c:pt>
                <c:pt idx="158">
                  <c:v>24</c:v>
                </c:pt>
                <c:pt idx="159">
                  <c:v>24</c:v>
                </c:pt>
                <c:pt idx="160">
                  <c:v>24</c:v>
                </c:pt>
                <c:pt idx="161">
                  <c:v>24</c:v>
                </c:pt>
                <c:pt idx="162">
                  <c:v>24</c:v>
                </c:pt>
                <c:pt idx="163">
                  <c:v>24</c:v>
                </c:pt>
                <c:pt idx="164">
                  <c:v>24</c:v>
                </c:pt>
                <c:pt idx="165">
                  <c:v>24</c:v>
                </c:pt>
                <c:pt idx="166">
                  <c:v>24</c:v>
                </c:pt>
                <c:pt idx="167">
                  <c:v>24</c:v>
                </c:pt>
                <c:pt idx="168">
                  <c:v>24</c:v>
                </c:pt>
                <c:pt idx="169">
                  <c:v>24</c:v>
                </c:pt>
                <c:pt idx="170">
                  <c:v>24</c:v>
                </c:pt>
                <c:pt idx="171">
                  <c:v>24</c:v>
                </c:pt>
                <c:pt idx="173">
                  <c:v>24</c:v>
                </c:pt>
                <c:pt idx="174">
                  <c:v>24</c:v>
                </c:pt>
                <c:pt idx="175">
                  <c:v>24</c:v>
                </c:pt>
                <c:pt idx="176">
                  <c:v>24</c:v>
                </c:pt>
                <c:pt idx="178">
                  <c:v>24</c:v>
                </c:pt>
                <c:pt idx="179">
                  <c:v>24</c:v>
                </c:pt>
                <c:pt idx="180">
                  <c:v>24</c:v>
                </c:pt>
                <c:pt idx="181">
                  <c:v>24</c:v>
                </c:pt>
                <c:pt idx="183">
                  <c:v>24</c:v>
                </c:pt>
                <c:pt idx="184">
                  <c:v>24</c:v>
                </c:pt>
                <c:pt idx="185">
                  <c:v>24</c:v>
                </c:pt>
                <c:pt idx="186">
                  <c:v>24</c:v>
                </c:pt>
                <c:pt idx="187">
                  <c:v>24</c:v>
                </c:pt>
                <c:pt idx="188">
                  <c:v>24</c:v>
                </c:pt>
                <c:pt idx="189">
                  <c:v>24</c:v>
                </c:pt>
                <c:pt idx="190">
                  <c:v>24</c:v>
                </c:pt>
                <c:pt idx="191">
                  <c:v>24</c:v>
                </c:pt>
                <c:pt idx="192">
                  <c:v>24</c:v>
                </c:pt>
                <c:pt idx="193">
                  <c:v>24</c:v>
                </c:pt>
                <c:pt idx="194">
                  <c:v>24</c:v>
                </c:pt>
                <c:pt idx="195">
                  <c:v>24</c:v>
                </c:pt>
                <c:pt idx="196">
                  <c:v>24</c:v>
                </c:pt>
                <c:pt idx="197">
                  <c:v>24</c:v>
                </c:pt>
                <c:pt idx="198">
                  <c:v>24</c:v>
                </c:pt>
                <c:pt idx="199">
                  <c:v>24</c:v>
                </c:pt>
                <c:pt idx="202">
                  <c:v>24</c:v>
                </c:pt>
                <c:pt idx="203">
                  <c:v>24</c:v>
                </c:pt>
                <c:pt idx="205">
                  <c:v>24</c:v>
                </c:pt>
                <c:pt idx="206">
                  <c:v>24</c:v>
                </c:pt>
                <c:pt idx="207">
                  <c:v>24</c:v>
                </c:pt>
                <c:pt idx="209">
                  <c:v>24</c:v>
                </c:pt>
                <c:pt idx="210">
                  <c:v>24</c:v>
                </c:pt>
                <c:pt idx="211">
                  <c:v>24</c:v>
                </c:pt>
                <c:pt idx="212">
                  <c:v>24</c:v>
                </c:pt>
                <c:pt idx="213">
                  <c:v>24</c:v>
                </c:pt>
                <c:pt idx="214">
                  <c:v>24</c:v>
                </c:pt>
                <c:pt idx="221">
                  <c:v>24</c:v>
                </c:pt>
                <c:pt idx="224">
                  <c:v>24</c:v>
                </c:pt>
                <c:pt idx="225">
                  <c:v>24</c:v>
                </c:pt>
                <c:pt idx="228">
                  <c:v>24</c:v>
                </c:pt>
                <c:pt idx="229">
                  <c:v>24</c:v>
                </c:pt>
                <c:pt idx="230">
                  <c:v>24</c:v>
                </c:pt>
                <c:pt idx="231">
                  <c:v>24</c:v>
                </c:pt>
                <c:pt idx="232">
                  <c:v>24</c:v>
                </c:pt>
                <c:pt idx="233">
                  <c:v>24</c:v>
                </c:pt>
                <c:pt idx="234">
                  <c:v>24</c:v>
                </c:pt>
                <c:pt idx="235">
                  <c:v>24</c:v>
                </c:pt>
                <c:pt idx="236">
                  <c:v>24</c:v>
                </c:pt>
                <c:pt idx="238">
                  <c:v>24</c:v>
                </c:pt>
                <c:pt idx="239">
                  <c:v>24</c:v>
                </c:pt>
                <c:pt idx="241">
                  <c:v>24</c:v>
                </c:pt>
                <c:pt idx="245">
                  <c:v>24</c:v>
                </c:pt>
                <c:pt idx="247">
                  <c:v>24</c:v>
                </c:pt>
                <c:pt idx="248">
                  <c:v>24</c:v>
                </c:pt>
                <c:pt idx="249">
                  <c:v>24</c:v>
                </c:pt>
                <c:pt idx="250">
                  <c:v>24</c:v>
                </c:pt>
                <c:pt idx="252">
                  <c:v>24</c:v>
                </c:pt>
                <c:pt idx="253">
                  <c:v>24</c:v>
                </c:pt>
                <c:pt idx="255">
                  <c:v>24</c:v>
                </c:pt>
                <c:pt idx="256">
                  <c:v>24</c:v>
                </c:pt>
                <c:pt idx="257">
                  <c:v>24</c:v>
                </c:pt>
                <c:pt idx="259">
                  <c:v>24</c:v>
                </c:pt>
                <c:pt idx="261">
                  <c:v>24</c:v>
                </c:pt>
                <c:pt idx="262">
                  <c:v>24</c:v>
                </c:pt>
                <c:pt idx="263">
                  <c:v>24</c:v>
                </c:pt>
                <c:pt idx="264">
                  <c:v>24</c:v>
                </c:pt>
                <c:pt idx="266">
                  <c:v>24</c:v>
                </c:pt>
                <c:pt idx="276">
                  <c:v>24</c:v>
                </c:pt>
                <c:pt idx="277">
                  <c:v>24</c:v>
                </c:pt>
                <c:pt idx="278">
                  <c:v>24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A7CD-49A6-8E8D-5894F4D062EE}"/>
            </c:ext>
          </c:extLst>
        </c:ser>
        <c:ser>
          <c:idx val="24"/>
          <c:order val="24"/>
          <c:tx>
            <c:strRef>
              <c:f>'Converted Matrix and Plot'!$AG$4</c:f>
              <c:strCache>
                <c:ptCount val="1"/>
                <c:pt idx="0">
                  <c:v>herbaceous material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'Converted Matrix and Plot'!$AG$5:$AG$283</c:f>
              <c:numCache>
                <c:formatCode>General</c:formatCode>
                <c:ptCount val="279"/>
                <c:pt idx="11">
                  <c:v>25</c:v>
                </c:pt>
                <c:pt idx="12">
                  <c:v>25</c:v>
                </c:pt>
                <c:pt idx="13">
                  <c:v>25</c:v>
                </c:pt>
                <c:pt idx="14">
                  <c:v>25</c:v>
                </c:pt>
                <c:pt idx="15">
                  <c:v>25</c:v>
                </c:pt>
                <c:pt idx="16">
                  <c:v>25</c:v>
                </c:pt>
                <c:pt idx="17">
                  <c:v>25</c:v>
                </c:pt>
                <c:pt idx="18">
                  <c:v>25</c:v>
                </c:pt>
                <c:pt idx="19">
                  <c:v>25</c:v>
                </c:pt>
                <c:pt idx="20">
                  <c:v>25</c:v>
                </c:pt>
                <c:pt idx="21">
                  <c:v>25</c:v>
                </c:pt>
                <c:pt idx="22">
                  <c:v>25</c:v>
                </c:pt>
                <c:pt idx="23">
                  <c:v>25</c:v>
                </c:pt>
                <c:pt idx="24">
                  <c:v>25</c:v>
                </c:pt>
                <c:pt idx="25">
                  <c:v>25</c:v>
                </c:pt>
                <c:pt idx="26">
                  <c:v>25</c:v>
                </c:pt>
                <c:pt idx="28">
                  <c:v>25</c:v>
                </c:pt>
                <c:pt idx="29">
                  <c:v>25</c:v>
                </c:pt>
                <c:pt idx="30">
                  <c:v>25</c:v>
                </c:pt>
                <c:pt idx="227">
                  <c:v>25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A7CD-49A6-8E8D-5894F4D062EE}"/>
            </c:ext>
          </c:extLst>
        </c:ser>
        <c:ser>
          <c:idx val="25"/>
          <c:order val="25"/>
          <c:tx>
            <c:strRef>
              <c:f>'Converted Matrix and Plot'!$AH$4</c:f>
              <c:strCache>
                <c:ptCount val="1"/>
                <c:pt idx="0">
                  <c:v>ostracodes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'Converted Matrix and Plot'!$AH$5:$AH$283</c:f>
              <c:numCache>
                <c:formatCode>General</c:formatCode>
                <c:ptCount val="279"/>
                <c:pt idx="21">
                  <c:v>26</c:v>
                </c:pt>
                <c:pt idx="22">
                  <c:v>26</c:v>
                </c:pt>
                <c:pt idx="23">
                  <c:v>26</c:v>
                </c:pt>
                <c:pt idx="24">
                  <c:v>26</c:v>
                </c:pt>
                <c:pt idx="25">
                  <c:v>26</c:v>
                </c:pt>
                <c:pt idx="26">
                  <c:v>26</c:v>
                </c:pt>
                <c:pt idx="28">
                  <c:v>26</c:v>
                </c:pt>
                <c:pt idx="29">
                  <c:v>26</c:v>
                </c:pt>
                <c:pt idx="30">
                  <c:v>26</c:v>
                </c:pt>
                <c:pt idx="62">
                  <c:v>26</c:v>
                </c:pt>
                <c:pt idx="63">
                  <c:v>26</c:v>
                </c:pt>
                <c:pt idx="79">
                  <c:v>26</c:v>
                </c:pt>
                <c:pt idx="82">
                  <c:v>26</c:v>
                </c:pt>
                <c:pt idx="83">
                  <c:v>26</c:v>
                </c:pt>
                <c:pt idx="93">
                  <c:v>26</c:v>
                </c:pt>
                <c:pt idx="108">
                  <c:v>26</c:v>
                </c:pt>
                <c:pt idx="109">
                  <c:v>26</c:v>
                </c:pt>
                <c:pt idx="114">
                  <c:v>26</c:v>
                </c:pt>
                <c:pt idx="116">
                  <c:v>26</c:v>
                </c:pt>
                <c:pt idx="117">
                  <c:v>26</c:v>
                </c:pt>
                <c:pt idx="119">
                  <c:v>26</c:v>
                </c:pt>
                <c:pt idx="121">
                  <c:v>26</c:v>
                </c:pt>
                <c:pt idx="122">
                  <c:v>26</c:v>
                </c:pt>
                <c:pt idx="137">
                  <c:v>26</c:v>
                </c:pt>
                <c:pt idx="142">
                  <c:v>26</c:v>
                </c:pt>
                <c:pt idx="146">
                  <c:v>26</c:v>
                </c:pt>
                <c:pt idx="150">
                  <c:v>26</c:v>
                </c:pt>
                <c:pt idx="154">
                  <c:v>26</c:v>
                </c:pt>
                <c:pt idx="157">
                  <c:v>26</c:v>
                </c:pt>
                <c:pt idx="158">
                  <c:v>26</c:v>
                </c:pt>
                <c:pt idx="159">
                  <c:v>26</c:v>
                </c:pt>
                <c:pt idx="161">
                  <c:v>26</c:v>
                </c:pt>
                <c:pt idx="163">
                  <c:v>26</c:v>
                </c:pt>
                <c:pt idx="164">
                  <c:v>26</c:v>
                </c:pt>
                <c:pt idx="167">
                  <c:v>26</c:v>
                </c:pt>
                <c:pt idx="169">
                  <c:v>26</c:v>
                </c:pt>
                <c:pt idx="170">
                  <c:v>26</c:v>
                </c:pt>
                <c:pt idx="171">
                  <c:v>26</c:v>
                </c:pt>
                <c:pt idx="173">
                  <c:v>26</c:v>
                </c:pt>
                <c:pt idx="174">
                  <c:v>26</c:v>
                </c:pt>
                <c:pt idx="175">
                  <c:v>26</c:v>
                </c:pt>
                <c:pt idx="176">
                  <c:v>26</c:v>
                </c:pt>
                <c:pt idx="177">
                  <c:v>26</c:v>
                </c:pt>
                <c:pt idx="178">
                  <c:v>26</c:v>
                </c:pt>
                <c:pt idx="180">
                  <c:v>26</c:v>
                </c:pt>
                <c:pt idx="181">
                  <c:v>26</c:v>
                </c:pt>
                <c:pt idx="183">
                  <c:v>26</c:v>
                </c:pt>
                <c:pt idx="184">
                  <c:v>26</c:v>
                </c:pt>
                <c:pt idx="185">
                  <c:v>26</c:v>
                </c:pt>
                <c:pt idx="186">
                  <c:v>26</c:v>
                </c:pt>
                <c:pt idx="187">
                  <c:v>26</c:v>
                </c:pt>
                <c:pt idx="188">
                  <c:v>26</c:v>
                </c:pt>
                <c:pt idx="189">
                  <c:v>26</c:v>
                </c:pt>
                <c:pt idx="190">
                  <c:v>26</c:v>
                </c:pt>
                <c:pt idx="191">
                  <c:v>26</c:v>
                </c:pt>
                <c:pt idx="193">
                  <c:v>26</c:v>
                </c:pt>
                <c:pt idx="194">
                  <c:v>26</c:v>
                </c:pt>
                <c:pt idx="195">
                  <c:v>26</c:v>
                </c:pt>
                <c:pt idx="196">
                  <c:v>26</c:v>
                </c:pt>
                <c:pt idx="197">
                  <c:v>26</c:v>
                </c:pt>
                <c:pt idx="198">
                  <c:v>26</c:v>
                </c:pt>
                <c:pt idx="199">
                  <c:v>26</c:v>
                </c:pt>
                <c:pt idx="200">
                  <c:v>26</c:v>
                </c:pt>
                <c:pt idx="202">
                  <c:v>26</c:v>
                </c:pt>
                <c:pt idx="203">
                  <c:v>26</c:v>
                </c:pt>
                <c:pt idx="205">
                  <c:v>26</c:v>
                </c:pt>
                <c:pt idx="206">
                  <c:v>26</c:v>
                </c:pt>
                <c:pt idx="207">
                  <c:v>26</c:v>
                </c:pt>
                <c:pt idx="209">
                  <c:v>26</c:v>
                </c:pt>
                <c:pt idx="210">
                  <c:v>26</c:v>
                </c:pt>
                <c:pt idx="211">
                  <c:v>26</c:v>
                </c:pt>
                <c:pt idx="212">
                  <c:v>26</c:v>
                </c:pt>
                <c:pt idx="213">
                  <c:v>26</c:v>
                </c:pt>
                <c:pt idx="214">
                  <c:v>26</c:v>
                </c:pt>
                <c:pt idx="215">
                  <c:v>26</c:v>
                </c:pt>
                <c:pt idx="217">
                  <c:v>26</c:v>
                </c:pt>
                <c:pt idx="218">
                  <c:v>26</c:v>
                </c:pt>
                <c:pt idx="219">
                  <c:v>26</c:v>
                </c:pt>
                <c:pt idx="220">
                  <c:v>26</c:v>
                </c:pt>
                <c:pt idx="221">
                  <c:v>26</c:v>
                </c:pt>
                <c:pt idx="224">
                  <c:v>26</c:v>
                </c:pt>
                <c:pt idx="225">
                  <c:v>26</c:v>
                </c:pt>
                <c:pt idx="226">
                  <c:v>26</c:v>
                </c:pt>
                <c:pt idx="228">
                  <c:v>26</c:v>
                </c:pt>
                <c:pt idx="229">
                  <c:v>26</c:v>
                </c:pt>
                <c:pt idx="230">
                  <c:v>26</c:v>
                </c:pt>
                <c:pt idx="231">
                  <c:v>26</c:v>
                </c:pt>
                <c:pt idx="232">
                  <c:v>26</c:v>
                </c:pt>
                <c:pt idx="233">
                  <c:v>26</c:v>
                </c:pt>
                <c:pt idx="234">
                  <c:v>26</c:v>
                </c:pt>
                <c:pt idx="235">
                  <c:v>26</c:v>
                </c:pt>
                <c:pt idx="236">
                  <c:v>26</c:v>
                </c:pt>
                <c:pt idx="237">
                  <c:v>26</c:v>
                </c:pt>
                <c:pt idx="238">
                  <c:v>26</c:v>
                </c:pt>
                <c:pt idx="239">
                  <c:v>26</c:v>
                </c:pt>
                <c:pt idx="241">
                  <c:v>26</c:v>
                </c:pt>
                <c:pt idx="242">
                  <c:v>26</c:v>
                </c:pt>
                <c:pt idx="243">
                  <c:v>26</c:v>
                </c:pt>
                <c:pt idx="244">
                  <c:v>26</c:v>
                </c:pt>
                <c:pt idx="245">
                  <c:v>26</c:v>
                </c:pt>
                <c:pt idx="247">
                  <c:v>26</c:v>
                </c:pt>
                <c:pt idx="249">
                  <c:v>26</c:v>
                </c:pt>
                <c:pt idx="250">
                  <c:v>26</c:v>
                </c:pt>
                <c:pt idx="251">
                  <c:v>26</c:v>
                </c:pt>
                <c:pt idx="252">
                  <c:v>26</c:v>
                </c:pt>
                <c:pt idx="253">
                  <c:v>26</c:v>
                </c:pt>
                <c:pt idx="255">
                  <c:v>26</c:v>
                </c:pt>
                <c:pt idx="256">
                  <c:v>26</c:v>
                </c:pt>
                <c:pt idx="257">
                  <c:v>26</c:v>
                </c:pt>
                <c:pt idx="258">
                  <c:v>26</c:v>
                </c:pt>
                <c:pt idx="259">
                  <c:v>26</c:v>
                </c:pt>
                <c:pt idx="260">
                  <c:v>26</c:v>
                </c:pt>
                <c:pt idx="261">
                  <c:v>26</c:v>
                </c:pt>
                <c:pt idx="262">
                  <c:v>26</c:v>
                </c:pt>
                <c:pt idx="263">
                  <c:v>26</c:v>
                </c:pt>
                <c:pt idx="265">
                  <c:v>26</c:v>
                </c:pt>
                <c:pt idx="267">
                  <c:v>26</c:v>
                </c:pt>
                <c:pt idx="268">
                  <c:v>26</c:v>
                </c:pt>
                <c:pt idx="269">
                  <c:v>26</c:v>
                </c:pt>
                <c:pt idx="270">
                  <c:v>26</c:v>
                </c:pt>
                <c:pt idx="272">
                  <c:v>26</c:v>
                </c:pt>
                <c:pt idx="273">
                  <c:v>26</c:v>
                </c:pt>
                <c:pt idx="274">
                  <c:v>26</c:v>
                </c:pt>
                <c:pt idx="276">
                  <c:v>26</c:v>
                </c:pt>
                <c:pt idx="277">
                  <c:v>26</c:v>
                </c:pt>
                <c:pt idx="278">
                  <c:v>26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A7CD-49A6-8E8D-5894F4D062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0738512"/>
        <c:axId val="640740808"/>
      </c:scatterChart>
      <c:valAx>
        <c:axId val="640738512"/>
        <c:scaling>
          <c:orientation val="minMax"/>
          <c:max val="26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0740808"/>
        <c:crosses val="autoZero"/>
        <c:crossBetween val="midCat"/>
        <c:majorUnit val="2"/>
        <c:minorUnit val="1"/>
      </c:valAx>
      <c:valAx>
        <c:axId val="640740808"/>
        <c:scaling>
          <c:orientation val="maxMin"/>
          <c:max val="36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0738512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184150</xdr:colOff>
      <xdr:row>4</xdr:row>
      <xdr:rowOff>101606</xdr:rowOff>
    </xdr:from>
    <xdr:to>
      <xdr:col>22</xdr:col>
      <xdr:colOff>311150</xdr:colOff>
      <xdr:row>20</xdr:row>
      <xdr:rowOff>1022350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1106EB7-C373-4676-BB8B-0720601024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173DA-5AF6-9844-A0CB-C1043B582AFE}">
  <dimension ref="B1:N404"/>
  <sheetViews>
    <sheetView topLeftCell="A4" zoomScale="70" zoomScaleNormal="70" workbookViewId="0">
      <pane ySplit="1990" topLeftCell="A144" activePane="bottomLeft"/>
      <selection activeCell="E6" sqref="E6"/>
      <selection pane="bottomLeft" activeCell="F148" sqref="F148"/>
    </sheetView>
  </sheetViews>
  <sheetFormatPr defaultColWidth="10.83203125" defaultRowHeight="15.5" x14ac:dyDescent="0.35"/>
  <cols>
    <col min="2" max="2" width="10.83203125" style="12"/>
    <col min="5" max="5" width="10.83203125" style="18"/>
    <col min="7" max="7" width="10.83203125" style="8"/>
    <col min="8" max="8" width="11.58203125" style="8" customWidth="1"/>
    <col min="9" max="9" width="13" style="8" customWidth="1"/>
    <col min="10" max="10" width="25" style="29" customWidth="1"/>
    <col min="11" max="11" width="86.5" style="29" customWidth="1"/>
    <col min="12" max="12" width="8.08203125" customWidth="1"/>
    <col min="13" max="13" width="9.83203125" customWidth="1"/>
    <col min="14" max="14" width="10.5" customWidth="1"/>
  </cols>
  <sheetData>
    <row r="1" spans="2:14" x14ac:dyDescent="0.35">
      <c r="B1" s="12" t="s">
        <v>0</v>
      </c>
    </row>
    <row r="2" spans="2:14" x14ac:dyDescent="0.35">
      <c r="B2" s="12" t="s">
        <v>10</v>
      </c>
    </row>
    <row r="3" spans="2:14" x14ac:dyDescent="0.35">
      <c r="B3" s="11">
        <v>43822</v>
      </c>
    </row>
    <row r="4" spans="2:14" x14ac:dyDescent="0.35">
      <c r="B4" s="44" t="s">
        <v>352</v>
      </c>
    </row>
    <row r="5" spans="2:14" x14ac:dyDescent="0.35">
      <c r="B5" s="12" t="s">
        <v>11</v>
      </c>
    </row>
    <row r="6" spans="2:14" ht="62" x14ac:dyDescent="0.35">
      <c r="B6" s="13" t="s">
        <v>1</v>
      </c>
      <c r="C6" s="1" t="s">
        <v>2</v>
      </c>
      <c r="D6" s="1" t="s">
        <v>13</v>
      </c>
      <c r="E6" s="27" t="s">
        <v>14</v>
      </c>
      <c r="F6" s="1" t="s">
        <v>3</v>
      </c>
      <c r="G6" s="1" t="s">
        <v>9</v>
      </c>
      <c r="H6" s="36" t="s">
        <v>296</v>
      </c>
      <c r="I6" s="36" t="s">
        <v>297</v>
      </c>
      <c r="J6" s="28" t="s">
        <v>26</v>
      </c>
      <c r="K6" s="28" t="s">
        <v>15</v>
      </c>
      <c r="L6" s="28" t="s">
        <v>189</v>
      </c>
      <c r="M6" s="28" t="s">
        <v>190</v>
      </c>
      <c r="N6" s="28" t="s">
        <v>291</v>
      </c>
    </row>
    <row r="7" spans="2:14" x14ac:dyDescent="0.35">
      <c r="B7" s="41"/>
      <c r="C7" s="42" t="s">
        <v>4</v>
      </c>
      <c r="D7" s="36"/>
      <c r="E7" s="43" t="s">
        <v>334</v>
      </c>
      <c r="F7" s="36"/>
      <c r="G7" s="36"/>
      <c r="H7" s="36"/>
      <c r="I7" s="36"/>
      <c r="J7" s="28"/>
      <c r="K7" s="51" t="s">
        <v>335</v>
      </c>
      <c r="L7" s="28"/>
      <c r="M7" s="28"/>
      <c r="N7" s="28"/>
    </row>
    <row r="8" spans="2:14" x14ac:dyDescent="0.35">
      <c r="B8" s="14">
        <v>1</v>
      </c>
      <c r="C8" s="2" t="s">
        <v>4</v>
      </c>
      <c r="D8" s="3">
        <v>1</v>
      </c>
      <c r="E8" s="22">
        <v>0.5</v>
      </c>
      <c r="F8" s="3">
        <v>1</v>
      </c>
      <c r="G8" s="8" t="s">
        <v>8</v>
      </c>
      <c r="H8" s="37"/>
      <c r="I8" s="37"/>
      <c r="J8" s="38" t="s">
        <v>85</v>
      </c>
      <c r="K8" s="38" t="s">
        <v>80</v>
      </c>
    </row>
    <row r="9" spans="2:14" x14ac:dyDescent="0.35">
      <c r="B9" s="14">
        <v>2</v>
      </c>
      <c r="C9" s="2" t="s">
        <v>4</v>
      </c>
      <c r="D9" s="3">
        <v>2</v>
      </c>
      <c r="E9" s="22">
        <v>1.5</v>
      </c>
      <c r="F9" s="3">
        <v>2</v>
      </c>
      <c r="G9" s="8" t="s">
        <v>8</v>
      </c>
      <c r="J9" s="29" t="s">
        <v>56</v>
      </c>
      <c r="K9" s="29" t="s">
        <v>80</v>
      </c>
    </row>
    <row r="10" spans="2:14" x14ac:dyDescent="0.35">
      <c r="B10" s="14">
        <v>3</v>
      </c>
      <c r="C10" s="2" t="s">
        <v>4</v>
      </c>
      <c r="D10" s="3">
        <v>3</v>
      </c>
      <c r="E10" s="22">
        <v>2.5</v>
      </c>
      <c r="F10" s="3">
        <v>3</v>
      </c>
      <c r="G10" s="8" t="s">
        <v>8</v>
      </c>
      <c r="J10" s="29" t="s">
        <v>56</v>
      </c>
      <c r="K10" s="29" t="s">
        <v>80</v>
      </c>
    </row>
    <row r="11" spans="2:14" x14ac:dyDescent="0.35">
      <c r="B11" s="20">
        <v>5</v>
      </c>
      <c r="C11" s="21" t="s">
        <v>4</v>
      </c>
      <c r="D11" s="22">
        <v>5</v>
      </c>
      <c r="E11" s="22">
        <v>4.5</v>
      </c>
      <c r="F11" s="22">
        <v>5</v>
      </c>
      <c r="G11" s="23" t="s">
        <v>8</v>
      </c>
      <c r="H11" s="23"/>
      <c r="I11" s="23"/>
      <c r="J11" s="29" t="s">
        <v>81</v>
      </c>
      <c r="K11" s="29" t="s">
        <v>80</v>
      </c>
      <c r="L11" s="31"/>
    </row>
    <row r="12" spans="2:14" x14ac:dyDescent="0.35">
      <c r="B12" s="20">
        <v>6</v>
      </c>
      <c r="C12" s="21" t="s">
        <v>4</v>
      </c>
      <c r="D12" s="22">
        <v>6</v>
      </c>
      <c r="E12" s="22">
        <v>5.5</v>
      </c>
      <c r="F12" s="22">
        <v>6</v>
      </c>
      <c r="G12" s="23" t="s">
        <v>8</v>
      </c>
      <c r="H12" s="23"/>
      <c r="I12" s="23"/>
      <c r="J12" s="29" t="s">
        <v>82</v>
      </c>
      <c r="K12" s="29" t="s">
        <v>80</v>
      </c>
    </row>
    <row r="13" spans="2:14" x14ac:dyDescent="0.35">
      <c r="B13" s="20">
        <v>7</v>
      </c>
      <c r="C13" s="21" t="s">
        <v>4</v>
      </c>
      <c r="D13" s="22">
        <v>7</v>
      </c>
      <c r="E13" s="22">
        <v>6.5</v>
      </c>
      <c r="F13" s="22">
        <v>7</v>
      </c>
      <c r="G13" s="23" t="s">
        <v>8</v>
      </c>
      <c r="H13" s="23"/>
      <c r="I13" s="23"/>
      <c r="J13" s="29" t="s">
        <v>83</v>
      </c>
      <c r="K13" s="29" t="s">
        <v>80</v>
      </c>
      <c r="N13" s="33"/>
    </row>
    <row r="14" spans="2:14" ht="46.5" x14ac:dyDescent="0.35">
      <c r="B14" s="14">
        <v>9</v>
      </c>
      <c r="C14" s="2" t="s">
        <v>4</v>
      </c>
      <c r="D14" s="3">
        <v>9</v>
      </c>
      <c r="E14" s="22">
        <v>8.5</v>
      </c>
      <c r="F14" s="3">
        <v>9</v>
      </c>
      <c r="G14" s="8" t="s">
        <v>8</v>
      </c>
      <c r="H14" s="39" t="s">
        <v>298</v>
      </c>
      <c r="I14" s="8" t="s">
        <v>298</v>
      </c>
      <c r="J14" s="29" t="s">
        <v>300</v>
      </c>
      <c r="K14" s="29" t="s">
        <v>80</v>
      </c>
      <c r="L14" s="31"/>
      <c r="N14" s="33"/>
    </row>
    <row r="15" spans="2:14" ht="31" x14ac:dyDescent="0.35">
      <c r="B15" s="14">
        <v>10</v>
      </c>
      <c r="C15" s="2" t="s">
        <v>4</v>
      </c>
      <c r="D15" s="3">
        <v>10</v>
      </c>
      <c r="E15" s="22">
        <v>9.5</v>
      </c>
      <c r="F15" s="3">
        <v>10</v>
      </c>
      <c r="G15" s="8" t="s">
        <v>8</v>
      </c>
      <c r="J15" s="29" t="s">
        <v>84</v>
      </c>
      <c r="K15" s="29" t="s">
        <v>80</v>
      </c>
      <c r="L15" s="31"/>
    </row>
    <row r="16" spans="2:14" x14ac:dyDescent="0.35">
      <c r="B16" s="15">
        <v>11</v>
      </c>
      <c r="C16" s="16" t="s">
        <v>4</v>
      </c>
      <c r="D16" s="17">
        <v>11</v>
      </c>
      <c r="E16" s="22">
        <v>10.5</v>
      </c>
      <c r="F16" s="17">
        <v>11</v>
      </c>
      <c r="G16" s="18" t="s">
        <v>8</v>
      </c>
      <c r="H16" s="18"/>
      <c r="I16" s="18"/>
      <c r="J16" s="29" t="s">
        <v>86</v>
      </c>
      <c r="K16" s="29" t="s">
        <v>80</v>
      </c>
    </row>
    <row r="17" spans="2:13" x14ac:dyDescent="0.35">
      <c r="B17" s="20">
        <v>13</v>
      </c>
      <c r="C17" s="21" t="s">
        <v>4</v>
      </c>
      <c r="D17" s="22">
        <v>13</v>
      </c>
      <c r="E17" s="22">
        <v>12.5</v>
      </c>
      <c r="F17" s="22">
        <v>13</v>
      </c>
      <c r="G17" s="23" t="s">
        <v>8</v>
      </c>
      <c r="H17" s="23"/>
      <c r="I17" s="23"/>
      <c r="J17" s="29" t="s">
        <v>25</v>
      </c>
      <c r="K17" s="29" t="s">
        <v>80</v>
      </c>
    </row>
    <row r="18" spans="2:13" ht="31" x14ac:dyDescent="0.35">
      <c r="B18" s="20">
        <v>14</v>
      </c>
      <c r="C18" s="21" t="s">
        <v>4</v>
      </c>
      <c r="D18" s="22">
        <v>14</v>
      </c>
      <c r="E18" s="22">
        <v>13.5</v>
      </c>
      <c r="F18" s="22">
        <v>14</v>
      </c>
      <c r="G18" s="23" t="s">
        <v>8</v>
      </c>
      <c r="H18" s="23"/>
      <c r="I18" s="23"/>
      <c r="J18" s="29" t="s">
        <v>18</v>
      </c>
      <c r="K18" s="29" t="s">
        <v>24</v>
      </c>
      <c r="L18" s="31"/>
    </row>
    <row r="19" spans="2:13" ht="46.5" x14ac:dyDescent="0.35">
      <c r="B19" s="20">
        <v>15</v>
      </c>
      <c r="C19" s="21" t="s">
        <v>4</v>
      </c>
      <c r="D19" s="22">
        <v>15</v>
      </c>
      <c r="E19" s="22">
        <v>14.5</v>
      </c>
      <c r="F19" s="22">
        <v>15</v>
      </c>
      <c r="G19" s="23" t="s">
        <v>8</v>
      </c>
      <c r="H19" s="23"/>
      <c r="I19" s="23"/>
      <c r="J19" s="29" t="s">
        <v>23</v>
      </c>
      <c r="K19" s="29" t="s">
        <v>22</v>
      </c>
      <c r="L19" s="31"/>
    </row>
    <row r="20" spans="2:13" ht="31" x14ac:dyDescent="0.35">
      <c r="B20" s="15">
        <v>17</v>
      </c>
      <c r="C20" s="16" t="s">
        <v>4</v>
      </c>
      <c r="D20" s="17">
        <v>17</v>
      </c>
      <c r="E20" s="22">
        <v>16.5</v>
      </c>
      <c r="F20" s="17">
        <v>17</v>
      </c>
      <c r="G20" s="18" t="s">
        <v>8</v>
      </c>
      <c r="H20" s="18"/>
      <c r="I20" s="18"/>
      <c r="J20" s="29" t="s">
        <v>18</v>
      </c>
      <c r="K20" s="29" t="s">
        <v>21</v>
      </c>
      <c r="L20" s="31"/>
    </row>
    <row r="21" spans="2:13" ht="46.5" x14ac:dyDescent="0.35">
      <c r="B21" s="15">
        <v>18</v>
      </c>
      <c r="C21" s="16" t="s">
        <v>4</v>
      </c>
      <c r="D21" s="17">
        <v>18</v>
      </c>
      <c r="E21" s="22">
        <v>17.5</v>
      </c>
      <c r="F21" s="17">
        <v>18</v>
      </c>
      <c r="G21" s="18" t="s">
        <v>8</v>
      </c>
      <c r="H21" s="18"/>
      <c r="I21" s="18"/>
      <c r="J21" s="29" t="s">
        <v>20</v>
      </c>
      <c r="K21" s="29" t="s">
        <v>19</v>
      </c>
      <c r="L21" s="31"/>
    </row>
    <row r="22" spans="2:13" ht="31" x14ac:dyDescent="0.35">
      <c r="B22" s="15">
        <v>19</v>
      </c>
      <c r="C22" s="16" t="s">
        <v>4</v>
      </c>
      <c r="D22" s="17">
        <v>19</v>
      </c>
      <c r="E22" s="22">
        <v>18.5</v>
      </c>
      <c r="F22" s="17">
        <v>19</v>
      </c>
      <c r="G22" s="18" t="s">
        <v>8</v>
      </c>
      <c r="H22" s="18"/>
      <c r="I22" s="18"/>
      <c r="J22" s="30" t="s">
        <v>18</v>
      </c>
      <c r="K22" s="29" t="s">
        <v>17</v>
      </c>
      <c r="L22" s="31"/>
    </row>
    <row r="23" spans="2:13" ht="31" x14ac:dyDescent="0.35">
      <c r="B23" s="20">
        <v>21</v>
      </c>
      <c r="C23" s="21" t="s">
        <v>4</v>
      </c>
      <c r="D23" s="22">
        <v>21</v>
      </c>
      <c r="E23" s="24">
        <v>20.5</v>
      </c>
      <c r="F23" s="22">
        <v>21</v>
      </c>
      <c r="G23" s="23" t="s">
        <v>8</v>
      </c>
      <c r="H23" s="39" t="s">
        <v>298</v>
      </c>
      <c r="I23" s="23" t="s">
        <v>298</v>
      </c>
      <c r="J23" s="30" t="s">
        <v>18</v>
      </c>
      <c r="K23" s="29" t="s">
        <v>17</v>
      </c>
      <c r="L23" s="31"/>
    </row>
    <row r="24" spans="2:13" ht="31" x14ac:dyDescent="0.35">
      <c r="B24" s="20">
        <v>22</v>
      </c>
      <c r="C24" s="21" t="s">
        <v>4</v>
      </c>
      <c r="D24" s="22">
        <v>22</v>
      </c>
      <c r="E24" s="24">
        <v>21.5</v>
      </c>
      <c r="F24" s="22">
        <v>22</v>
      </c>
      <c r="G24" s="23" t="s">
        <v>8</v>
      </c>
      <c r="H24" s="23"/>
      <c r="I24" s="23"/>
      <c r="J24" s="30" t="s">
        <v>25</v>
      </c>
      <c r="K24" s="29" t="s">
        <v>16</v>
      </c>
    </row>
    <row r="25" spans="2:13" ht="31" x14ac:dyDescent="0.35">
      <c r="B25" s="20">
        <v>23</v>
      </c>
      <c r="C25" s="21" t="s">
        <v>4</v>
      </c>
      <c r="D25" s="22">
        <v>23</v>
      </c>
      <c r="E25" s="24">
        <v>22.5</v>
      </c>
      <c r="F25" s="22">
        <v>23</v>
      </c>
      <c r="G25" s="23" t="s">
        <v>8</v>
      </c>
      <c r="H25" s="23"/>
      <c r="I25" s="23"/>
      <c r="J25" s="30" t="s">
        <v>25</v>
      </c>
      <c r="K25" s="29" t="s">
        <v>27</v>
      </c>
    </row>
    <row r="26" spans="2:13" ht="31" x14ac:dyDescent="0.35">
      <c r="B26" s="14">
        <v>25</v>
      </c>
      <c r="C26" s="2" t="s">
        <v>4</v>
      </c>
      <c r="D26" s="3">
        <v>25</v>
      </c>
      <c r="E26" s="24">
        <v>24.5</v>
      </c>
      <c r="F26" s="3">
        <v>25</v>
      </c>
      <c r="G26" s="8" t="s">
        <v>8</v>
      </c>
      <c r="J26" s="30" t="s">
        <v>25</v>
      </c>
      <c r="K26" s="29" t="s">
        <v>27</v>
      </c>
    </row>
    <row r="27" spans="2:13" ht="31" x14ac:dyDescent="0.35">
      <c r="B27" s="14">
        <v>26</v>
      </c>
      <c r="C27" s="2" t="s">
        <v>4</v>
      </c>
      <c r="D27" s="3">
        <v>26</v>
      </c>
      <c r="E27" s="24">
        <v>25.5</v>
      </c>
      <c r="F27" s="3">
        <v>26</v>
      </c>
      <c r="G27" s="8" t="s">
        <v>8</v>
      </c>
      <c r="J27" s="30" t="s">
        <v>18</v>
      </c>
      <c r="K27" s="29" t="s">
        <v>28</v>
      </c>
      <c r="L27" s="31"/>
    </row>
    <row r="28" spans="2:13" ht="31" x14ac:dyDescent="0.35">
      <c r="B28" s="14">
        <v>27</v>
      </c>
      <c r="C28" s="2" t="s">
        <v>4</v>
      </c>
      <c r="D28" s="3">
        <v>27</v>
      </c>
      <c r="E28" s="24">
        <v>26.5</v>
      </c>
      <c r="F28" s="3">
        <v>27</v>
      </c>
      <c r="G28" s="8" t="s">
        <v>8</v>
      </c>
      <c r="J28" s="30" t="s">
        <v>25</v>
      </c>
      <c r="K28" s="29" t="s">
        <v>30</v>
      </c>
    </row>
    <row r="29" spans="2:13" ht="31" x14ac:dyDescent="0.35">
      <c r="B29" s="20">
        <v>29</v>
      </c>
      <c r="C29" s="21" t="s">
        <v>4</v>
      </c>
      <c r="D29" s="22">
        <v>29</v>
      </c>
      <c r="E29" s="24">
        <v>28.5</v>
      </c>
      <c r="F29" s="22">
        <v>29</v>
      </c>
      <c r="G29" s="23" t="s">
        <v>8</v>
      </c>
      <c r="H29" s="23"/>
      <c r="I29" s="23"/>
      <c r="J29" s="30" t="s">
        <v>25</v>
      </c>
      <c r="K29" s="29" t="s">
        <v>29</v>
      </c>
    </row>
    <row r="30" spans="2:13" ht="46.5" x14ac:dyDescent="0.35">
      <c r="B30" s="20">
        <v>30</v>
      </c>
      <c r="C30" s="21" t="s">
        <v>4</v>
      </c>
      <c r="D30" s="22">
        <v>30</v>
      </c>
      <c r="E30" s="24">
        <v>29.5</v>
      </c>
      <c r="F30" s="22">
        <v>30</v>
      </c>
      <c r="G30" s="23" t="s">
        <v>8</v>
      </c>
      <c r="H30" s="39" t="s">
        <v>298</v>
      </c>
      <c r="I30" s="23" t="s">
        <v>298</v>
      </c>
      <c r="J30" s="30" t="s">
        <v>32</v>
      </c>
      <c r="K30" s="29" t="s">
        <v>31</v>
      </c>
      <c r="M30" s="32"/>
    </row>
    <row r="31" spans="2:13" ht="31" x14ac:dyDescent="0.35">
      <c r="B31" s="20">
        <v>31</v>
      </c>
      <c r="C31" s="21" t="s">
        <v>4</v>
      </c>
      <c r="D31" s="22">
        <v>31</v>
      </c>
      <c r="E31" s="24">
        <v>30.5</v>
      </c>
      <c r="F31" s="22">
        <v>31</v>
      </c>
      <c r="G31" s="23" t="s">
        <v>8</v>
      </c>
      <c r="H31" s="23"/>
      <c r="I31" s="23"/>
      <c r="J31" s="30" t="s">
        <v>25</v>
      </c>
      <c r="K31" s="29" t="s">
        <v>33</v>
      </c>
    </row>
    <row r="32" spans="2:13" ht="31" x14ac:dyDescent="0.35">
      <c r="B32" s="14">
        <v>33</v>
      </c>
      <c r="C32" s="2" t="s">
        <v>4</v>
      </c>
      <c r="D32" s="3">
        <v>33</v>
      </c>
      <c r="E32" s="24">
        <v>32.5</v>
      </c>
      <c r="F32" s="3">
        <v>33</v>
      </c>
      <c r="G32" s="8" t="s">
        <v>8</v>
      </c>
      <c r="J32" s="30" t="s">
        <v>25</v>
      </c>
      <c r="K32" s="29" t="s">
        <v>34</v>
      </c>
    </row>
    <row r="33" spans="2:14" ht="46.5" x14ac:dyDescent="0.35">
      <c r="B33" s="14">
        <v>34</v>
      </c>
      <c r="C33" s="2" t="s">
        <v>4</v>
      </c>
      <c r="D33" s="3">
        <v>34</v>
      </c>
      <c r="E33" s="24">
        <v>33.5</v>
      </c>
      <c r="F33" s="3">
        <v>34</v>
      </c>
      <c r="G33" s="8" t="s">
        <v>8</v>
      </c>
      <c r="J33" s="30" t="s">
        <v>36</v>
      </c>
      <c r="K33" s="29" t="s">
        <v>35</v>
      </c>
      <c r="L33" s="31"/>
    </row>
    <row r="34" spans="2:14" x14ac:dyDescent="0.35">
      <c r="B34" s="14"/>
      <c r="C34" s="49" t="s">
        <v>4</v>
      </c>
      <c r="D34" s="3"/>
      <c r="E34" s="46" t="s">
        <v>362</v>
      </c>
      <c r="F34" s="56" t="s">
        <v>372</v>
      </c>
      <c r="J34" s="47" t="s">
        <v>337</v>
      </c>
      <c r="K34" s="50">
        <v>43839</v>
      </c>
      <c r="L34" s="31"/>
    </row>
    <row r="35" spans="2:14" ht="62" x14ac:dyDescent="0.35">
      <c r="B35" s="14">
        <v>35</v>
      </c>
      <c r="C35" s="2" t="s">
        <v>4</v>
      </c>
      <c r="D35" s="3">
        <v>35</v>
      </c>
      <c r="E35" s="24">
        <v>34.5</v>
      </c>
      <c r="F35" s="3">
        <v>35</v>
      </c>
      <c r="G35" s="8" t="s">
        <v>8</v>
      </c>
      <c r="J35" s="30" t="s">
        <v>38</v>
      </c>
      <c r="K35" s="29" t="s">
        <v>37</v>
      </c>
      <c r="M35" s="32"/>
    </row>
    <row r="36" spans="2:14" ht="46.5" x14ac:dyDescent="0.35">
      <c r="B36" s="20">
        <v>37</v>
      </c>
      <c r="C36" s="21" t="s">
        <v>4</v>
      </c>
      <c r="D36" s="22">
        <v>37</v>
      </c>
      <c r="E36" s="24">
        <v>36.5</v>
      </c>
      <c r="F36" s="22">
        <v>37</v>
      </c>
      <c r="G36" s="23" t="s">
        <v>8</v>
      </c>
      <c r="H36" s="23"/>
      <c r="I36" s="23"/>
      <c r="J36" s="30" t="s">
        <v>18</v>
      </c>
      <c r="K36" s="29" t="s">
        <v>39</v>
      </c>
    </row>
    <row r="37" spans="2:14" ht="77.5" x14ac:dyDescent="0.35">
      <c r="B37" s="20">
        <v>38</v>
      </c>
      <c r="C37" s="21" t="s">
        <v>4</v>
      </c>
      <c r="D37" s="22">
        <v>38</v>
      </c>
      <c r="E37" s="24">
        <v>37.5</v>
      </c>
      <c r="F37" s="22">
        <v>38</v>
      </c>
      <c r="G37" s="23" t="s">
        <v>8</v>
      </c>
      <c r="H37" s="23"/>
      <c r="I37" s="23"/>
      <c r="J37" s="30" t="s">
        <v>41</v>
      </c>
      <c r="K37" s="29" t="s">
        <v>40</v>
      </c>
    </row>
    <row r="38" spans="2:14" ht="31" x14ac:dyDescent="0.35">
      <c r="B38" s="20">
        <v>39</v>
      </c>
      <c r="C38" s="21" t="s">
        <v>4</v>
      </c>
      <c r="D38" s="22">
        <v>39</v>
      </c>
      <c r="E38" s="24">
        <v>38.5</v>
      </c>
      <c r="F38" s="22">
        <v>39</v>
      </c>
      <c r="G38" s="23" t="s">
        <v>8</v>
      </c>
      <c r="H38" s="23"/>
      <c r="I38" s="23"/>
      <c r="J38" s="30" t="s">
        <v>43</v>
      </c>
      <c r="K38" s="29" t="s">
        <v>42</v>
      </c>
      <c r="L38" s="31"/>
    </row>
    <row r="39" spans="2:14" x14ac:dyDescent="0.35">
      <c r="B39" s="20"/>
      <c r="C39" s="45" t="s">
        <v>4</v>
      </c>
      <c r="D39" s="55" t="s">
        <v>385</v>
      </c>
      <c r="E39" s="46" t="s">
        <v>336</v>
      </c>
      <c r="F39" s="55" t="s">
        <v>386</v>
      </c>
      <c r="G39" s="23"/>
      <c r="H39" s="23"/>
      <c r="I39" s="23"/>
      <c r="J39" s="47" t="s">
        <v>337</v>
      </c>
      <c r="L39" s="31"/>
    </row>
    <row r="40" spans="2:14" ht="31" x14ac:dyDescent="0.35">
      <c r="B40" s="20"/>
      <c r="C40" s="45" t="s">
        <v>4</v>
      </c>
      <c r="D40" s="22"/>
      <c r="E40" s="46">
        <v>40</v>
      </c>
      <c r="F40" s="55" t="s">
        <v>374</v>
      </c>
      <c r="G40" s="23"/>
      <c r="H40" s="23"/>
      <c r="I40" s="23"/>
      <c r="J40" s="47" t="s">
        <v>338</v>
      </c>
      <c r="L40" s="31"/>
    </row>
    <row r="41" spans="2:14" ht="31" x14ac:dyDescent="0.35">
      <c r="B41" s="14">
        <v>41</v>
      </c>
      <c r="C41" s="2" t="s">
        <v>4</v>
      </c>
      <c r="D41" s="3">
        <v>41</v>
      </c>
      <c r="E41" s="24">
        <v>40.5</v>
      </c>
      <c r="F41" s="3">
        <v>41</v>
      </c>
      <c r="G41" s="8" t="s">
        <v>8</v>
      </c>
      <c r="J41" s="30" t="s">
        <v>45</v>
      </c>
      <c r="K41" s="29" t="s">
        <v>44</v>
      </c>
      <c r="N41" s="34"/>
    </row>
    <row r="42" spans="2:14" ht="31" x14ac:dyDescent="0.35">
      <c r="B42" s="14">
        <v>42</v>
      </c>
      <c r="C42" s="2" t="s">
        <v>4</v>
      </c>
      <c r="D42" s="3">
        <v>42</v>
      </c>
      <c r="E42" s="24">
        <v>41.5</v>
      </c>
      <c r="F42" s="3">
        <v>42</v>
      </c>
      <c r="G42" s="8" t="s">
        <v>8</v>
      </c>
      <c r="J42" s="30" t="s">
        <v>25</v>
      </c>
      <c r="K42" s="29" t="s">
        <v>46</v>
      </c>
    </row>
    <row r="43" spans="2:14" ht="31" x14ac:dyDescent="0.35">
      <c r="B43" s="14">
        <v>43</v>
      </c>
      <c r="C43" s="2" t="s">
        <v>4</v>
      </c>
      <c r="D43" s="3">
        <v>43</v>
      </c>
      <c r="E43" s="24">
        <v>42.5</v>
      </c>
      <c r="F43" s="3">
        <v>43</v>
      </c>
      <c r="G43" s="8" t="s">
        <v>8</v>
      </c>
      <c r="J43" s="30" t="s">
        <v>47</v>
      </c>
      <c r="K43" s="29" t="s">
        <v>48</v>
      </c>
      <c r="L43" s="31"/>
    </row>
    <row r="44" spans="2:14" ht="31" x14ac:dyDescent="0.35">
      <c r="B44" s="20">
        <v>45</v>
      </c>
      <c r="C44" s="21" t="s">
        <v>4</v>
      </c>
      <c r="D44" s="22">
        <v>45</v>
      </c>
      <c r="E44" s="24">
        <v>44.5</v>
      </c>
      <c r="F44" s="22">
        <v>45</v>
      </c>
      <c r="G44" s="23" t="s">
        <v>8</v>
      </c>
      <c r="H44" s="23"/>
      <c r="I44" s="23"/>
      <c r="J44" s="30" t="s">
        <v>50</v>
      </c>
      <c r="K44" s="29" t="s">
        <v>49</v>
      </c>
    </row>
    <row r="45" spans="2:14" ht="31" x14ac:dyDescent="0.35">
      <c r="B45" s="20">
        <v>46</v>
      </c>
      <c r="C45" s="21" t="s">
        <v>4</v>
      </c>
      <c r="D45" s="22">
        <v>46</v>
      </c>
      <c r="E45" s="24">
        <v>45.5</v>
      </c>
      <c r="F45" s="22">
        <v>46</v>
      </c>
      <c r="G45" s="23" t="s">
        <v>8</v>
      </c>
      <c r="H45" s="23"/>
      <c r="I45" s="23"/>
      <c r="J45" s="30" t="s">
        <v>25</v>
      </c>
      <c r="K45" s="29" t="s">
        <v>51</v>
      </c>
    </row>
    <row r="46" spans="2:14" ht="31" x14ac:dyDescent="0.35">
      <c r="B46" s="20">
        <v>47</v>
      </c>
      <c r="C46" s="21" t="s">
        <v>4</v>
      </c>
      <c r="D46" s="22">
        <v>47</v>
      </c>
      <c r="E46" s="24">
        <v>46.5</v>
      </c>
      <c r="F46" s="22">
        <v>47</v>
      </c>
      <c r="G46" s="23" t="s">
        <v>8</v>
      </c>
      <c r="H46" s="23"/>
      <c r="I46" s="23"/>
      <c r="J46" s="30" t="s">
        <v>53</v>
      </c>
      <c r="K46" s="29" t="s">
        <v>52</v>
      </c>
      <c r="L46" s="31"/>
    </row>
    <row r="47" spans="2:14" x14ac:dyDescent="0.35">
      <c r="B47" s="20"/>
      <c r="C47" s="45" t="s">
        <v>4</v>
      </c>
      <c r="D47" s="22"/>
      <c r="E47" s="46">
        <v>48</v>
      </c>
      <c r="F47" s="22"/>
      <c r="G47" s="23"/>
      <c r="H47" s="23"/>
      <c r="I47" s="23"/>
      <c r="J47" s="47" t="s">
        <v>339</v>
      </c>
      <c r="K47" s="48" t="s">
        <v>340</v>
      </c>
      <c r="L47" s="31"/>
    </row>
    <row r="48" spans="2:14" ht="31" x14ac:dyDescent="0.35">
      <c r="B48" s="14">
        <v>49</v>
      </c>
      <c r="C48" s="2" t="s">
        <v>4</v>
      </c>
      <c r="D48" s="3">
        <v>49</v>
      </c>
      <c r="E48" s="24">
        <v>48.5</v>
      </c>
      <c r="F48" s="3">
        <v>49</v>
      </c>
      <c r="G48" s="8" t="s">
        <v>8</v>
      </c>
      <c r="J48" s="30" t="s">
        <v>25</v>
      </c>
      <c r="K48" s="29" t="s">
        <v>54</v>
      </c>
    </row>
    <row r="49" spans="2:14" ht="31" x14ac:dyDescent="0.35">
      <c r="B49" s="14">
        <v>50</v>
      </c>
      <c r="C49" s="2" t="s">
        <v>4</v>
      </c>
      <c r="D49" s="3">
        <v>50</v>
      </c>
      <c r="E49" s="24">
        <v>49.5</v>
      </c>
      <c r="F49" s="3">
        <v>50</v>
      </c>
      <c r="G49" s="8" t="s">
        <v>8</v>
      </c>
      <c r="J49" s="30" t="s">
        <v>56</v>
      </c>
      <c r="K49" s="29" t="s">
        <v>55</v>
      </c>
    </row>
    <row r="50" spans="2:14" x14ac:dyDescent="0.35">
      <c r="B50" s="14">
        <v>51</v>
      </c>
      <c r="C50" s="2" t="s">
        <v>4</v>
      </c>
      <c r="D50" s="3">
        <v>51</v>
      </c>
      <c r="E50" s="24">
        <v>50.5</v>
      </c>
      <c r="F50" s="3">
        <v>51</v>
      </c>
      <c r="G50" s="8" t="s">
        <v>8</v>
      </c>
      <c r="J50" s="30" t="s">
        <v>25</v>
      </c>
      <c r="K50" s="29" t="s">
        <v>57</v>
      </c>
    </row>
    <row r="51" spans="2:14" ht="31" x14ac:dyDescent="0.35">
      <c r="B51" s="20">
        <v>53</v>
      </c>
      <c r="C51" s="21" t="s">
        <v>4</v>
      </c>
      <c r="D51" s="22">
        <v>53</v>
      </c>
      <c r="E51" s="24">
        <v>52.5</v>
      </c>
      <c r="F51" s="22">
        <v>53</v>
      </c>
      <c r="G51" s="23" t="s">
        <v>8</v>
      </c>
      <c r="H51" s="23"/>
      <c r="I51" s="23"/>
      <c r="J51" s="30" t="s">
        <v>58</v>
      </c>
      <c r="K51" s="29" t="s">
        <v>59</v>
      </c>
      <c r="L51" s="31"/>
    </row>
    <row r="52" spans="2:14" x14ac:dyDescent="0.35">
      <c r="B52" s="20">
        <v>54</v>
      </c>
      <c r="C52" s="21" t="s">
        <v>4</v>
      </c>
      <c r="D52" s="22">
        <v>54</v>
      </c>
      <c r="E52" s="24">
        <v>53.5</v>
      </c>
      <c r="F52" s="22">
        <v>54</v>
      </c>
      <c r="G52" s="23" t="s">
        <v>8</v>
      </c>
      <c r="H52" s="23"/>
      <c r="I52" s="23"/>
      <c r="J52" s="30" t="s">
        <v>25</v>
      </c>
      <c r="K52" s="29" t="s">
        <v>60</v>
      </c>
    </row>
    <row r="53" spans="2:14" ht="31" x14ac:dyDescent="0.35">
      <c r="B53" s="20">
        <v>55</v>
      </c>
      <c r="C53" s="21" t="s">
        <v>4</v>
      </c>
      <c r="D53" s="22">
        <v>55</v>
      </c>
      <c r="E53" s="24">
        <v>54.5</v>
      </c>
      <c r="F53" s="22">
        <v>55</v>
      </c>
      <c r="G53" s="23" t="s">
        <v>8</v>
      </c>
      <c r="H53" s="23"/>
      <c r="I53" s="23"/>
      <c r="J53" s="30" t="s">
        <v>18</v>
      </c>
      <c r="K53" s="29" t="s">
        <v>61</v>
      </c>
      <c r="L53" s="31"/>
    </row>
    <row r="54" spans="2:14" ht="31" x14ac:dyDescent="0.35">
      <c r="B54" s="14">
        <v>57</v>
      </c>
      <c r="C54" s="2" t="s">
        <v>4</v>
      </c>
      <c r="D54" s="3">
        <v>57</v>
      </c>
      <c r="E54" s="24">
        <v>56.5</v>
      </c>
      <c r="F54" s="3">
        <v>57</v>
      </c>
      <c r="G54" s="8" t="s">
        <v>8</v>
      </c>
      <c r="J54" s="30" t="s">
        <v>25</v>
      </c>
      <c r="K54" s="29" t="s">
        <v>62</v>
      </c>
    </row>
    <row r="55" spans="2:14" ht="31" x14ac:dyDescent="0.35">
      <c r="B55" s="14">
        <v>58</v>
      </c>
      <c r="C55" s="2" t="s">
        <v>4</v>
      </c>
      <c r="D55" s="3">
        <v>58</v>
      </c>
      <c r="E55" s="24">
        <v>57.5</v>
      </c>
      <c r="F55" s="3">
        <v>58</v>
      </c>
      <c r="G55" s="8" t="s">
        <v>8</v>
      </c>
      <c r="J55" s="30" t="s">
        <v>64</v>
      </c>
      <c r="K55" s="29" t="s">
        <v>63</v>
      </c>
      <c r="L55" s="31"/>
    </row>
    <row r="56" spans="2:14" ht="31" x14ac:dyDescent="0.35">
      <c r="B56" s="14">
        <v>59</v>
      </c>
      <c r="C56" s="2" t="s">
        <v>4</v>
      </c>
      <c r="D56" s="3">
        <v>59</v>
      </c>
      <c r="E56" s="24">
        <v>58.5</v>
      </c>
      <c r="F56" s="3">
        <v>59</v>
      </c>
      <c r="G56" s="8" t="s">
        <v>8</v>
      </c>
      <c r="J56" s="30" t="s">
        <v>66</v>
      </c>
      <c r="K56" s="29" t="s">
        <v>65</v>
      </c>
      <c r="N56" s="34"/>
    </row>
    <row r="57" spans="2:14" ht="31" x14ac:dyDescent="0.35">
      <c r="B57" s="20">
        <v>61</v>
      </c>
      <c r="C57" s="21" t="s">
        <v>4</v>
      </c>
      <c r="D57" s="22">
        <v>61</v>
      </c>
      <c r="E57" s="24">
        <v>60.5</v>
      </c>
      <c r="F57" s="22">
        <v>61</v>
      </c>
      <c r="G57" s="23" t="s">
        <v>8</v>
      </c>
      <c r="H57" s="23"/>
      <c r="I57" s="23"/>
      <c r="J57" s="30" t="s">
        <v>68</v>
      </c>
      <c r="K57" s="29" t="s">
        <v>67</v>
      </c>
      <c r="L57" s="31"/>
      <c r="N57" s="34"/>
    </row>
    <row r="58" spans="2:14" ht="31" x14ac:dyDescent="0.35">
      <c r="B58" s="20">
        <v>62</v>
      </c>
      <c r="C58" s="21" t="s">
        <v>4</v>
      </c>
      <c r="D58" s="22">
        <v>62</v>
      </c>
      <c r="E58" s="24">
        <v>61.5</v>
      </c>
      <c r="F58" s="22">
        <v>62</v>
      </c>
      <c r="G58" s="23" t="s">
        <v>8</v>
      </c>
      <c r="H58" s="23"/>
      <c r="I58" s="23"/>
      <c r="J58" s="30" t="s">
        <v>25</v>
      </c>
      <c r="K58" s="29" t="s">
        <v>69</v>
      </c>
    </row>
    <row r="59" spans="2:14" x14ac:dyDescent="0.35">
      <c r="B59" s="20">
        <v>63</v>
      </c>
      <c r="C59" s="21" t="s">
        <v>4</v>
      </c>
      <c r="D59" s="22">
        <v>63</v>
      </c>
      <c r="E59" s="24">
        <v>62.5</v>
      </c>
      <c r="F59" s="22">
        <v>63</v>
      </c>
      <c r="G59" s="23" t="s">
        <v>8</v>
      </c>
      <c r="H59" s="23"/>
      <c r="I59" s="23"/>
      <c r="J59" s="30" t="s">
        <v>25</v>
      </c>
      <c r="K59" s="29" t="s">
        <v>70</v>
      </c>
    </row>
    <row r="60" spans="2:14" x14ac:dyDescent="0.35">
      <c r="B60" s="14">
        <v>65</v>
      </c>
      <c r="C60" s="2" t="s">
        <v>4</v>
      </c>
      <c r="D60" s="3">
        <v>65</v>
      </c>
      <c r="E60" s="24">
        <v>64.5</v>
      </c>
      <c r="F60" s="3">
        <v>65</v>
      </c>
      <c r="G60" s="8" t="s">
        <v>8</v>
      </c>
      <c r="J60" s="30" t="s">
        <v>25</v>
      </c>
      <c r="K60" s="29" t="s">
        <v>71</v>
      </c>
    </row>
    <row r="61" spans="2:14" ht="31" x14ac:dyDescent="0.35">
      <c r="B61" s="14">
        <v>66</v>
      </c>
      <c r="C61" s="2" t="s">
        <v>4</v>
      </c>
      <c r="D61" s="3">
        <v>66</v>
      </c>
      <c r="E61" s="24">
        <v>65.5</v>
      </c>
      <c r="F61" s="3">
        <v>66</v>
      </c>
      <c r="G61" s="8" t="s">
        <v>8</v>
      </c>
      <c r="J61" s="30" t="s">
        <v>25</v>
      </c>
      <c r="K61" s="29" t="s">
        <v>72</v>
      </c>
    </row>
    <row r="62" spans="2:14" ht="31" x14ac:dyDescent="0.35">
      <c r="B62" s="14">
        <v>67</v>
      </c>
      <c r="C62" s="2" t="s">
        <v>4</v>
      </c>
      <c r="D62" s="3">
        <v>67</v>
      </c>
      <c r="E62" s="24">
        <v>66.5</v>
      </c>
      <c r="F62" s="3">
        <v>67</v>
      </c>
      <c r="G62" s="8" t="s">
        <v>8</v>
      </c>
      <c r="J62" s="30" t="s">
        <v>25</v>
      </c>
      <c r="K62" s="29" t="s">
        <v>73</v>
      </c>
    </row>
    <row r="63" spans="2:14" x14ac:dyDescent="0.35">
      <c r="B63" s="20">
        <v>69</v>
      </c>
      <c r="C63" s="21" t="s">
        <v>4</v>
      </c>
      <c r="D63" s="22">
        <v>69</v>
      </c>
      <c r="E63" s="24">
        <v>68.5</v>
      </c>
      <c r="F63" s="22">
        <v>69</v>
      </c>
      <c r="G63" s="23" t="s">
        <v>8</v>
      </c>
      <c r="H63" s="23"/>
      <c r="I63" s="23"/>
      <c r="J63" s="30" t="s">
        <v>25</v>
      </c>
      <c r="K63" s="29" t="s">
        <v>74</v>
      </c>
    </row>
    <row r="64" spans="2:14" x14ac:dyDescent="0.35">
      <c r="B64" s="20">
        <v>70</v>
      </c>
      <c r="C64" s="21" t="s">
        <v>4</v>
      </c>
      <c r="D64" s="22">
        <v>70</v>
      </c>
      <c r="E64" s="24">
        <v>69.5</v>
      </c>
      <c r="F64" s="22">
        <v>70</v>
      </c>
      <c r="G64" s="23" t="s">
        <v>8</v>
      </c>
      <c r="H64" s="23"/>
      <c r="I64" s="23"/>
      <c r="J64" s="30" t="s">
        <v>25</v>
      </c>
      <c r="K64" s="29" t="s">
        <v>74</v>
      </c>
    </row>
    <row r="65" spans="2:14" x14ac:dyDescent="0.35">
      <c r="B65" s="20">
        <v>71</v>
      </c>
      <c r="C65" s="21" t="s">
        <v>4</v>
      </c>
      <c r="D65" s="22">
        <v>71</v>
      </c>
      <c r="E65" s="24">
        <v>70.5</v>
      </c>
      <c r="F65" s="22">
        <v>71</v>
      </c>
      <c r="G65" s="23" t="s">
        <v>8</v>
      </c>
      <c r="H65" s="23"/>
      <c r="I65" s="23"/>
      <c r="J65" s="30" t="s">
        <v>25</v>
      </c>
      <c r="K65" s="29" t="s">
        <v>74</v>
      </c>
    </row>
    <row r="66" spans="2:14" x14ac:dyDescent="0.35">
      <c r="B66" s="14">
        <v>73</v>
      </c>
      <c r="C66" s="2" t="s">
        <v>4</v>
      </c>
      <c r="D66" s="3">
        <v>73</v>
      </c>
      <c r="E66" s="24">
        <v>72.5</v>
      </c>
      <c r="F66" s="3">
        <v>73</v>
      </c>
      <c r="G66" s="8" t="s">
        <v>8</v>
      </c>
      <c r="J66" s="30" t="s">
        <v>25</v>
      </c>
      <c r="K66" s="29" t="s">
        <v>74</v>
      </c>
    </row>
    <row r="67" spans="2:14" ht="46.5" x14ac:dyDescent="0.35">
      <c r="B67" s="14">
        <v>74</v>
      </c>
      <c r="C67" s="2" t="s">
        <v>4</v>
      </c>
      <c r="D67" s="3">
        <v>74</v>
      </c>
      <c r="E67" s="24">
        <v>73.5</v>
      </c>
      <c r="F67" s="3">
        <v>74</v>
      </c>
      <c r="G67" s="8" t="s">
        <v>8</v>
      </c>
      <c r="H67" s="39" t="s">
        <v>298</v>
      </c>
      <c r="I67" s="8" t="s">
        <v>298</v>
      </c>
      <c r="J67" s="30" t="s">
        <v>301</v>
      </c>
      <c r="K67" s="29" t="s">
        <v>75</v>
      </c>
      <c r="N67" s="34"/>
    </row>
    <row r="68" spans="2:14" ht="31" x14ac:dyDescent="0.35">
      <c r="B68" s="14">
        <v>75</v>
      </c>
      <c r="C68" s="2" t="s">
        <v>4</v>
      </c>
      <c r="D68" s="3">
        <v>75</v>
      </c>
      <c r="E68" s="24">
        <v>74.5</v>
      </c>
      <c r="F68" s="3">
        <v>75</v>
      </c>
      <c r="G68" s="8" t="s">
        <v>8</v>
      </c>
      <c r="J68" s="30" t="s">
        <v>25</v>
      </c>
      <c r="K68" s="29" t="s">
        <v>76</v>
      </c>
    </row>
    <row r="69" spans="2:14" ht="31" x14ac:dyDescent="0.35">
      <c r="B69" s="20">
        <v>77</v>
      </c>
      <c r="C69" s="21" t="s">
        <v>4</v>
      </c>
      <c r="D69" s="22">
        <v>77</v>
      </c>
      <c r="E69" s="24">
        <v>76.5</v>
      </c>
      <c r="F69" s="22">
        <v>77</v>
      </c>
      <c r="G69" s="23" t="s">
        <v>8</v>
      </c>
      <c r="H69" s="23"/>
      <c r="I69" s="23"/>
      <c r="J69" s="30" t="s">
        <v>25</v>
      </c>
      <c r="K69" s="29" t="s">
        <v>77</v>
      </c>
    </row>
    <row r="70" spans="2:14" ht="31" x14ac:dyDescent="0.35">
      <c r="B70" s="20">
        <v>78</v>
      </c>
      <c r="C70" s="21" t="s">
        <v>4</v>
      </c>
      <c r="D70" s="22">
        <v>78</v>
      </c>
      <c r="E70" s="24">
        <v>77.5</v>
      </c>
      <c r="F70" s="22">
        <v>78</v>
      </c>
      <c r="G70" s="23" t="s">
        <v>8</v>
      </c>
      <c r="H70" s="23"/>
      <c r="I70" s="23"/>
      <c r="J70" s="30" t="s">
        <v>25</v>
      </c>
      <c r="K70" s="29" t="s">
        <v>78</v>
      </c>
    </row>
    <row r="71" spans="2:14" ht="31" x14ac:dyDescent="0.35">
      <c r="B71" s="20">
        <v>79</v>
      </c>
      <c r="C71" s="21" t="s">
        <v>4</v>
      </c>
      <c r="D71" s="22">
        <v>79</v>
      </c>
      <c r="E71" s="24">
        <v>78.5</v>
      </c>
      <c r="F71" s="22">
        <v>79</v>
      </c>
      <c r="G71" s="23" t="s">
        <v>8</v>
      </c>
      <c r="H71" s="23"/>
      <c r="I71" s="23"/>
      <c r="J71" s="30" t="s">
        <v>25</v>
      </c>
      <c r="K71" s="29" t="s">
        <v>79</v>
      </c>
    </row>
    <row r="72" spans="2:14" ht="31" x14ac:dyDescent="0.35">
      <c r="B72" s="14">
        <v>81</v>
      </c>
      <c r="C72" s="2" t="s">
        <v>4</v>
      </c>
      <c r="D72" s="3">
        <v>81</v>
      </c>
      <c r="E72" s="24">
        <v>80.5</v>
      </c>
      <c r="F72" s="3">
        <v>81</v>
      </c>
      <c r="G72" s="8" t="s">
        <v>8</v>
      </c>
      <c r="J72" s="30" t="s">
        <v>25</v>
      </c>
      <c r="K72" s="29" t="s">
        <v>87</v>
      </c>
    </row>
    <row r="73" spans="2:14" ht="31" x14ac:dyDescent="0.35">
      <c r="B73" s="14">
        <v>82</v>
      </c>
      <c r="C73" s="2" t="s">
        <v>4</v>
      </c>
      <c r="D73" s="3">
        <v>82</v>
      </c>
      <c r="E73" s="24">
        <v>81.5</v>
      </c>
      <c r="F73" s="3">
        <v>82</v>
      </c>
      <c r="G73" s="8" t="s">
        <v>8</v>
      </c>
      <c r="J73" s="30" t="s">
        <v>89</v>
      </c>
      <c r="K73" s="29" t="s">
        <v>88</v>
      </c>
      <c r="L73" s="31"/>
    </row>
    <row r="74" spans="2:14" ht="31" x14ac:dyDescent="0.35">
      <c r="B74" s="14">
        <v>83</v>
      </c>
      <c r="C74" s="2" t="s">
        <v>4</v>
      </c>
      <c r="D74" s="3">
        <v>83</v>
      </c>
      <c r="E74" s="24">
        <v>82.5</v>
      </c>
      <c r="F74" s="3">
        <v>83</v>
      </c>
      <c r="G74" s="8" t="s">
        <v>8</v>
      </c>
      <c r="J74" s="30" t="s">
        <v>91</v>
      </c>
      <c r="K74" s="29" t="s">
        <v>90</v>
      </c>
      <c r="L74" s="31"/>
    </row>
    <row r="75" spans="2:14" ht="31" x14ac:dyDescent="0.35">
      <c r="B75" s="20">
        <v>85</v>
      </c>
      <c r="C75" s="21" t="s">
        <v>4</v>
      </c>
      <c r="D75" s="22">
        <v>85</v>
      </c>
      <c r="E75" s="24">
        <v>84.5</v>
      </c>
      <c r="F75" s="22">
        <v>85</v>
      </c>
      <c r="G75" s="23" t="s">
        <v>8</v>
      </c>
      <c r="H75" s="23"/>
      <c r="I75" s="23"/>
      <c r="J75" s="30" t="s">
        <v>25</v>
      </c>
      <c r="K75" s="29" t="s">
        <v>92</v>
      </c>
    </row>
    <row r="76" spans="2:14" ht="31" x14ac:dyDescent="0.35">
      <c r="B76" s="20">
        <v>86</v>
      </c>
      <c r="C76" s="21" t="s">
        <v>4</v>
      </c>
      <c r="D76" s="22">
        <v>86</v>
      </c>
      <c r="E76" s="24">
        <v>85.5</v>
      </c>
      <c r="F76" s="22">
        <v>86</v>
      </c>
      <c r="G76" s="23" t="s">
        <v>8</v>
      </c>
      <c r="H76" s="23"/>
      <c r="I76" s="23"/>
      <c r="J76" s="30" t="s">
        <v>25</v>
      </c>
      <c r="K76" s="29" t="s">
        <v>93</v>
      </c>
    </row>
    <row r="77" spans="2:14" ht="31" x14ac:dyDescent="0.35">
      <c r="B77" s="20">
        <v>87</v>
      </c>
      <c r="C77" s="21" t="s">
        <v>4</v>
      </c>
      <c r="D77" s="22">
        <v>87</v>
      </c>
      <c r="E77" s="24">
        <v>86.5</v>
      </c>
      <c r="F77" s="22">
        <v>87</v>
      </c>
      <c r="G77" s="23" t="s">
        <v>8</v>
      </c>
      <c r="H77" s="23"/>
      <c r="I77" s="23"/>
      <c r="J77" s="30" t="s">
        <v>25</v>
      </c>
      <c r="K77" s="29" t="s">
        <v>93</v>
      </c>
    </row>
    <row r="78" spans="2:14" ht="31" x14ac:dyDescent="0.35">
      <c r="B78" s="14">
        <v>89</v>
      </c>
      <c r="C78" s="2" t="s">
        <v>4</v>
      </c>
      <c r="D78" s="3">
        <v>89</v>
      </c>
      <c r="E78" s="24">
        <v>88.5</v>
      </c>
      <c r="F78" s="3">
        <v>89</v>
      </c>
      <c r="G78" s="8" t="s">
        <v>8</v>
      </c>
      <c r="J78" s="30" t="s">
        <v>25</v>
      </c>
      <c r="K78" s="29" t="s">
        <v>94</v>
      </c>
    </row>
    <row r="79" spans="2:14" ht="31" x14ac:dyDescent="0.35">
      <c r="B79" s="14">
        <v>90</v>
      </c>
      <c r="C79" s="2" t="s">
        <v>4</v>
      </c>
      <c r="D79" s="3">
        <v>90</v>
      </c>
      <c r="E79" s="24">
        <v>89.5</v>
      </c>
      <c r="F79" s="3">
        <v>90</v>
      </c>
      <c r="G79" s="8" t="s">
        <v>8</v>
      </c>
      <c r="J79" s="30" t="s">
        <v>18</v>
      </c>
      <c r="K79" s="29" t="s">
        <v>95</v>
      </c>
      <c r="L79" s="31"/>
    </row>
    <row r="80" spans="2:14" ht="62" x14ac:dyDescent="0.35">
      <c r="B80" s="14">
        <v>91</v>
      </c>
      <c r="C80" s="2" t="s">
        <v>4</v>
      </c>
      <c r="D80" s="3">
        <v>91</v>
      </c>
      <c r="E80" s="24">
        <v>90.5</v>
      </c>
      <c r="F80" s="3">
        <v>91</v>
      </c>
      <c r="G80" s="8" t="s">
        <v>8</v>
      </c>
      <c r="J80" s="30" t="s">
        <v>363</v>
      </c>
      <c r="K80" s="29" t="s">
        <v>96</v>
      </c>
      <c r="L80" s="31"/>
    </row>
    <row r="81" spans="2:13" ht="31" x14ac:dyDescent="0.35">
      <c r="B81" s="20">
        <v>93</v>
      </c>
      <c r="C81" s="21" t="s">
        <v>4</v>
      </c>
      <c r="D81" s="22">
        <v>93</v>
      </c>
      <c r="E81" s="24">
        <v>92.5</v>
      </c>
      <c r="F81" s="22">
        <v>93</v>
      </c>
      <c r="G81" s="23" t="s">
        <v>8</v>
      </c>
      <c r="H81" s="23"/>
      <c r="I81" s="23"/>
      <c r="J81" s="30" t="s">
        <v>98</v>
      </c>
      <c r="K81" s="29" t="s">
        <v>97</v>
      </c>
      <c r="L81" s="31"/>
    </row>
    <row r="82" spans="2:13" ht="31" x14ac:dyDescent="0.35">
      <c r="B82" s="20">
        <v>94</v>
      </c>
      <c r="C82" s="21" t="s">
        <v>4</v>
      </c>
      <c r="D82" s="22">
        <v>94</v>
      </c>
      <c r="E82" s="24">
        <v>93.5</v>
      </c>
      <c r="F82" s="22">
        <v>94</v>
      </c>
      <c r="G82" s="23" t="s">
        <v>8</v>
      </c>
      <c r="H82" s="23"/>
      <c r="I82" s="23"/>
      <c r="J82" s="30" t="s">
        <v>25</v>
      </c>
      <c r="K82" s="29" t="s">
        <v>94</v>
      </c>
    </row>
    <row r="83" spans="2:13" ht="31" x14ac:dyDescent="0.35">
      <c r="B83" s="20">
        <v>95</v>
      </c>
      <c r="C83" s="21" t="s">
        <v>4</v>
      </c>
      <c r="D83" s="22">
        <v>95</v>
      </c>
      <c r="E83" s="24">
        <v>94.5</v>
      </c>
      <c r="F83" s="22">
        <v>95</v>
      </c>
      <c r="G83" s="23" t="s">
        <v>8</v>
      </c>
      <c r="H83" s="23"/>
      <c r="I83" s="23"/>
      <c r="J83" s="30" t="s">
        <v>18</v>
      </c>
      <c r="K83" s="29" t="s">
        <v>100</v>
      </c>
      <c r="L83" s="31"/>
    </row>
    <row r="84" spans="2:13" ht="31" x14ac:dyDescent="0.35">
      <c r="B84" s="14">
        <v>97</v>
      </c>
      <c r="C84" s="2" t="s">
        <v>4</v>
      </c>
      <c r="D84" s="3">
        <v>97</v>
      </c>
      <c r="E84" s="24">
        <v>96.5</v>
      </c>
      <c r="F84" s="3">
        <v>97</v>
      </c>
      <c r="G84" s="8" t="s">
        <v>8</v>
      </c>
      <c r="J84" s="30" t="s">
        <v>102</v>
      </c>
      <c r="K84" s="29" t="s">
        <v>101</v>
      </c>
    </row>
    <row r="85" spans="2:13" ht="31" x14ac:dyDescent="0.35">
      <c r="B85" s="14">
        <v>98</v>
      </c>
      <c r="C85" s="2" t="s">
        <v>4</v>
      </c>
      <c r="D85" s="3">
        <v>98</v>
      </c>
      <c r="E85" s="24">
        <v>97.5</v>
      </c>
      <c r="F85" s="3">
        <v>98</v>
      </c>
      <c r="G85" s="8" t="s">
        <v>8</v>
      </c>
      <c r="J85" s="30" t="s">
        <v>25</v>
      </c>
      <c r="K85" s="29" t="s">
        <v>103</v>
      </c>
    </row>
    <row r="86" spans="2:13" ht="31" x14ac:dyDescent="0.35">
      <c r="B86" s="14">
        <v>99</v>
      </c>
      <c r="C86" s="2" t="s">
        <v>4</v>
      </c>
      <c r="D86" s="3">
        <v>99</v>
      </c>
      <c r="E86" s="24">
        <v>98.5</v>
      </c>
      <c r="F86" s="3">
        <v>99</v>
      </c>
      <c r="G86" s="8" t="s">
        <v>8</v>
      </c>
      <c r="J86" s="30" t="s">
        <v>105</v>
      </c>
      <c r="K86" s="29" t="s">
        <v>104</v>
      </c>
    </row>
    <row r="87" spans="2:13" ht="31" x14ac:dyDescent="0.35">
      <c r="B87" s="20">
        <v>101</v>
      </c>
      <c r="C87" s="21" t="s">
        <v>4</v>
      </c>
      <c r="D87" s="22">
        <v>101</v>
      </c>
      <c r="E87" s="24">
        <v>100.5</v>
      </c>
      <c r="F87" s="22">
        <v>101</v>
      </c>
      <c r="G87" s="23" t="s">
        <v>8</v>
      </c>
      <c r="H87" s="39" t="s">
        <v>298</v>
      </c>
      <c r="I87" s="23" t="s">
        <v>298</v>
      </c>
      <c r="J87" s="30" t="s">
        <v>302</v>
      </c>
      <c r="K87" s="29" t="s">
        <v>303</v>
      </c>
      <c r="L87" s="31"/>
    </row>
    <row r="88" spans="2:13" ht="31" x14ac:dyDescent="0.35">
      <c r="B88" s="20">
        <v>102</v>
      </c>
      <c r="C88" s="21" t="s">
        <v>4</v>
      </c>
      <c r="D88" s="22">
        <v>102</v>
      </c>
      <c r="E88" s="24">
        <v>101.5</v>
      </c>
      <c r="F88" s="22">
        <v>102</v>
      </c>
      <c r="G88" s="23" t="s">
        <v>8</v>
      </c>
      <c r="H88" s="23"/>
      <c r="I88" s="23"/>
      <c r="J88" s="30" t="s">
        <v>25</v>
      </c>
      <c r="K88" s="29" t="s">
        <v>106</v>
      </c>
    </row>
    <row r="89" spans="2:13" ht="46.5" x14ac:dyDescent="0.35">
      <c r="B89" s="20">
        <v>103</v>
      </c>
      <c r="C89" s="21" t="s">
        <v>4</v>
      </c>
      <c r="D89" s="22">
        <v>103</v>
      </c>
      <c r="E89" s="24">
        <v>102.5</v>
      </c>
      <c r="F89" s="22">
        <v>103</v>
      </c>
      <c r="G89" s="23" t="s">
        <v>8</v>
      </c>
      <c r="H89" s="23"/>
      <c r="I89" s="23"/>
      <c r="J89" s="30" t="s">
        <v>25</v>
      </c>
      <c r="K89" s="29" t="s">
        <v>107</v>
      </c>
    </row>
    <row r="90" spans="2:13" ht="31" x14ac:dyDescent="0.35">
      <c r="B90" s="14">
        <v>105</v>
      </c>
      <c r="C90" s="2" t="s">
        <v>4</v>
      </c>
      <c r="D90" s="3">
        <v>105</v>
      </c>
      <c r="E90" s="24">
        <v>104.5</v>
      </c>
      <c r="F90" s="3">
        <v>105</v>
      </c>
      <c r="G90" s="8" t="s">
        <v>8</v>
      </c>
      <c r="J90" s="30" t="s">
        <v>25</v>
      </c>
      <c r="K90" s="29" t="s">
        <v>108</v>
      </c>
    </row>
    <row r="91" spans="2:13" ht="31" x14ac:dyDescent="0.35">
      <c r="B91" s="14">
        <v>106</v>
      </c>
      <c r="C91" s="2" t="s">
        <v>4</v>
      </c>
      <c r="D91" s="3">
        <v>106</v>
      </c>
      <c r="E91" s="24">
        <v>105.5</v>
      </c>
      <c r="F91" s="3">
        <v>106</v>
      </c>
      <c r="G91" s="8" t="s">
        <v>8</v>
      </c>
      <c r="J91" s="30" t="s">
        <v>25</v>
      </c>
      <c r="K91" s="29" t="s">
        <v>109</v>
      </c>
    </row>
    <row r="92" spans="2:13" ht="31" x14ac:dyDescent="0.35">
      <c r="B92" s="14">
        <v>107</v>
      </c>
      <c r="C92" s="2" t="s">
        <v>4</v>
      </c>
      <c r="D92" s="3">
        <v>107</v>
      </c>
      <c r="E92" s="24">
        <v>106.5</v>
      </c>
      <c r="F92" s="3">
        <v>107</v>
      </c>
      <c r="G92" s="8" t="s">
        <v>8</v>
      </c>
      <c r="J92" s="30" t="s">
        <v>111</v>
      </c>
      <c r="K92" s="29" t="s">
        <v>110</v>
      </c>
      <c r="L92" s="31"/>
    </row>
    <row r="93" spans="2:13" ht="46.5" x14ac:dyDescent="0.35">
      <c r="B93" s="20">
        <v>109</v>
      </c>
      <c r="C93" s="21" t="s">
        <v>4</v>
      </c>
      <c r="D93" s="22">
        <v>109</v>
      </c>
      <c r="E93" s="24">
        <v>108.5</v>
      </c>
      <c r="F93" s="22">
        <v>109</v>
      </c>
      <c r="G93" s="23" t="s">
        <v>8</v>
      </c>
      <c r="H93" s="23"/>
      <c r="I93" s="23"/>
      <c r="J93" s="30" t="s">
        <v>113</v>
      </c>
      <c r="K93" s="29" t="s">
        <v>112</v>
      </c>
      <c r="M93" s="32"/>
    </row>
    <row r="94" spans="2:13" ht="31" x14ac:dyDescent="0.35">
      <c r="B94" s="20">
        <v>110</v>
      </c>
      <c r="C94" s="21" t="s">
        <v>4</v>
      </c>
      <c r="D94" s="22">
        <v>110</v>
      </c>
      <c r="E94" s="24">
        <v>109.5</v>
      </c>
      <c r="F94" s="22">
        <v>110</v>
      </c>
      <c r="G94" s="23" t="s">
        <v>8</v>
      </c>
      <c r="H94" s="23"/>
      <c r="I94" s="23"/>
      <c r="J94" s="30" t="s">
        <v>115</v>
      </c>
      <c r="K94" s="29" t="s">
        <v>114</v>
      </c>
      <c r="L94" s="31"/>
    </row>
    <row r="95" spans="2:13" ht="31" x14ac:dyDescent="0.35">
      <c r="B95" s="20">
        <v>111</v>
      </c>
      <c r="C95" s="21" t="s">
        <v>4</v>
      </c>
      <c r="D95" s="22">
        <v>111</v>
      </c>
      <c r="E95" s="24">
        <v>110.5</v>
      </c>
      <c r="F95" s="22">
        <v>111</v>
      </c>
      <c r="G95" s="23" t="s">
        <v>8</v>
      </c>
      <c r="H95" s="23"/>
      <c r="I95" s="23"/>
      <c r="J95" s="30" t="s">
        <v>18</v>
      </c>
      <c r="K95" s="29" t="s">
        <v>116</v>
      </c>
      <c r="L95" s="31"/>
    </row>
    <row r="96" spans="2:13" ht="31" x14ac:dyDescent="0.35">
      <c r="B96" s="14">
        <v>113</v>
      </c>
      <c r="C96" s="2" t="s">
        <v>4</v>
      </c>
      <c r="D96" s="3">
        <v>113</v>
      </c>
      <c r="E96" s="24">
        <v>112.5</v>
      </c>
      <c r="F96" s="3">
        <v>113</v>
      </c>
      <c r="G96" s="8" t="s">
        <v>8</v>
      </c>
      <c r="J96" s="30" t="s">
        <v>25</v>
      </c>
      <c r="K96" s="29" t="s">
        <v>117</v>
      </c>
    </row>
    <row r="97" spans="2:13" ht="31" x14ac:dyDescent="0.35">
      <c r="B97" s="14">
        <v>114</v>
      </c>
      <c r="C97" s="2" t="s">
        <v>4</v>
      </c>
      <c r="D97" s="3">
        <v>114</v>
      </c>
      <c r="E97" s="24">
        <v>113.5</v>
      </c>
      <c r="F97" s="3">
        <v>114</v>
      </c>
      <c r="G97" s="8" t="s">
        <v>8</v>
      </c>
      <c r="J97" s="30" t="s">
        <v>18</v>
      </c>
      <c r="K97" s="29" t="s">
        <v>118</v>
      </c>
      <c r="L97" s="31"/>
    </row>
    <row r="98" spans="2:13" ht="31" x14ac:dyDescent="0.35">
      <c r="B98" s="14">
        <v>115</v>
      </c>
      <c r="C98" s="2" t="s">
        <v>4</v>
      </c>
      <c r="D98" s="3">
        <v>115</v>
      </c>
      <c r="E98" s="24">
        <v>114.5</v>
      </c>
      <c r="F98" s="3">
        <v>115</v>
      </c>
      <c r="G98" s="8" t="s">
        <v>8</v>
      </c>
      <c r="J98" s="30" t="s">
        <v>115</v>
      </c>
      <c r="K98" s="29" t="s">
        <v>119</v>
      </c>
      <c r="L98" s="31"/>
    </row>
    <row r="99" spans="2:13" ht="31" x14ac:dyDescent="0.35">
      <c r="B99" s="20">
        <v>117</v>
      </c>
      <c r="C99" s="21" t="s">
        <v>4</v>
      </c>
      <c r="D99" s="22">
        <v>117</v>
      </c>
      <c r="E99" s="24">
        <v>116.5</v>
      </c>
      <c r="F99" s="22">
        <v>117</v>
      </c>
      <c r="G99" s="23" t="s">
        <v>8</v>
      </c>
      <c r="H99" s="23"/>
      <c r="I99" s="23"/>
      <c r="J99" s="30" t="s">
        <v>121</v>
      </c>
      <c r="K99" s="29" t="s">
        <v>120</v>
      </c>
      <c r="L99" s="31"/>
    </row>
    <row r="100" spans="2:13" ht="31" x14ac:dyDescent="0.35">
      <c r="B100" s="20">
        <v>118</v>
      </c>
      <c r="C100" s="21" t="s">
        <v>4</v>
      </c>
      <c r="D100" s="22">
        <v>118</v>
      </c>
      <c r="E100" s="24">
        <v>117.5</v>
      </c>
      <c r="F100" s="22">
        <v>118</v>
      </c>
      <c r="G100" s="23" t="s">
        <v>8</v>
      </c>
      <c r="H100" s="39" t="s">
        <v>298</v>
      </c>
      <c r="I100" s="23" t="s">
        <v>298</v>
      </c>
      <c r="J100" s="30" t="s">
        <v>124</v>
      </c>
      <c r="K100" s="29" t="s">
        <v>122</v>
      </c>
      <c r="L100" s="31"/>
    </row>
    <row r="101" spans="2:13" ht="31" x14ac:dyDescent="0.35">
      <c r="B101" s="20">
        <v>119</v>
      </c>
      <c r="C101" s="21" t="s">
        <v>4</v>
      </c>
      <c r="D101" s="22">
        <v>119</v>
      </c>
      <c r="E101" s="24">
        <v>118.5</v>
      </c>
      <c r="F101" s="22">
        <v>119</v>
      </c>
      <c r="G101" s="23" t="s">
        <v>8</v>
      </c>
      <c r="H101" s="23"/>
      <c r="I101" s="23"/>
      <c r="J101" s="30" t="s">
        <v>25</v>
      </c>
      <c r="K101" s="29" t="s">
        <v>123</v>
      </c>
    </row>
    <row r="102" spans="2:13" ht="31" x14ac:dyDescent="0.35">
      <c r="B102" s="14">
        <v>121</v>
      </c>
      <c r="C102" s="2" t="s">
        <v>4</v>
      </c>
      <c r="D102" s="3">
        <v>121</v>
      </c>
      <c r="E102" s="24">
        <v>120.5</v>
      </c>
      <c r="F102" s="3">
        <v>121</v>
      </c>
      <c r="G102" s="8" t="s">
        <v>8</v>
      </c>
      <c r="J102" s="30" t="s">
        <v>25</v>
      </c>
      <c r="K102" s="29" t="s">
        <v>117</v>
      </c>
    </row>
    <row r="103" spans="2:13" ht="31" x14ac:dyDescent="0.35">
      <c r="B103" s="14">
        <v>122</v>
      </c>
      <c r="C103" s="2" t="s">
        <v>4</v>
      </c>
      <c r="D103" s="3">
        <v>122</v>
      </c>
      <c r="E103" s="24">
        <v>121.5</v>
      </c>
      <c r="F103" s="3">
        <v>122</v>
      </c>
      <c r="G103" s="8" t="s">
        <v>8</v>
      </c>
      <c r="H103" s="39" t="s">
        <v>298</v>
      </c>
      <c r="I103" s="8" t="s">
        <v>298</v>
      </c>
      <c r="J103" s="30" t="s">
        <v>304</v>
      </c>
      <c r="K103" s="29" t="s">
        <v>125</v>
      </c>
      <c r="M103" s="32"/>
    </row>
    <row r="104" spans="2:13" ht="31" x14ac:dyDescent="0.35">
      <c r="B104" s="14">
        <v>123</v>
      </c>
      <c r="C104" s="2" t="s">
        <v>4</v>
      </c>
      <c r="D104" s="3">
        <v>123</v>
      </c>
      <c r="E104" s="24">
        <v>122.5</v>
      </c>
      <c r="F104" s="3">
        <v>123</v>
      </c>
      <c r="G104" s="8" t="s">
        <v>8</v>
      </c>
      <c r="J104" s="30" t="s">
        <v>25</v>
      </c>
      <c r="K104" s="29" t="s">
        <v>126</v>
      </c>
    </row>
    <row r="105" spans="2:13" ht="31" x14ac:dyDescent="0.35">
      <c r="B105" s="20">
        <v>125</v>
      </c>
      <c r="C105" s="21" t="s">
        <v>4</v>
      </c>
      <c r="D105" s="22">
        <v>125</v>
      </c>
      <c r="E105" s="24">
        <v>124.5</v>
      </c>
      <c r="F105" s="22">
        <v>125</v>
      </c>
      <c r="G105" s="23" t="s">
        <v>8</v>
      </c>
      <c r="H105" s="23"/>
      <c r="I105" s="23"/>
      <c r="J105" s="30" t="s">
        <v>25</v>
      </c>
      <c r="K105" s="29" t="s">
        <v>126</v>
      </c>
    </row>
    <row r="106" spans="2:13" ht="46.5" x14ac:dyDescent="0.35">
      <c r="B106" s="20">
        <v>126</v>
      </c>
      <c r="C106" s="21" t="s">
        <v>4</v>
      </c>
      <c r="D106" s="22">
        <v>126</v>
      </c>
      <c r="E106" s="24">
        <v>125.5</v>
      </c>
      <c r="F106" s="22">
        <v>126</v>
      </c>
      <c r="G106" s="23" t="s">
        <v>8</v>
      </c>
      <c r="H106" s="23"/>
      <c r="I106" s="23"/>
      <c r="J106" s="30" t="s">
        <v>127</v>
      </c>
      <c r="K106" s="29" t="s">
        <v>129</v>
      </c>
      <c r="L106" s="31"/>
      <c r="M106" s="32"/>
    </row>
    <row r="107" spans="2:13" x14ac:dyDescent="0.35">
      <c r="B107" s="20"/>
      <c r="C107" s="45" t="s">
        <v>4</v>
      </c>
      <c r="D107" s="22"/>
      <c r="E107" s="46">
        <v>126</v>
      </c>
      <c r="F107" s="22"/>
      <c r="G107" s="23"/>
      <c r="H107" s="23"/>
      <c r="I107" s="23"/>
      <c r="J107" s="47" t="s">
        <v>341</v>
      </c>
      <c r="L107" s="31"/>
      <c r="M107" s="32"/>
    </row>
    <row r="108" spans="2:13" ht="31" x14ac:dyDescent="0.35">
      <c r="B108" s="20">
        <v>127</v>
      </c>
      <c r="C108" s="21" t="s">
        <v>4</v>
      </c>
      <c r="D108" s="22">
        <v>127</v>
      </c>
      <c r="E108" s="24">
        <v>126.5</v>
      </c>
      <c r="F108" s="22">
        <v>127</v>
      </c>
      <c r="G108" s="23" t="s">
        <v>8</v>
      </c>
      <c r="H108" s="23"/>
      <c r="I108" s="23"/>
      <c r="J108" s="30" t="s">
        <v>18</v>
      </c>
      <c r="K108" s="29" t="s">
        <v>128</v>
      </c>
      <c r="L108" s="31"/>
    </row>
    <row r="109" spans="2:13" ht="46.5" x14ac:dyDescent="0.35">
      <c r="B109" s="14">
        <v>129</v>
      </c>
      <c r="C109" s="2" t="s">
        <v>4</v>
      </c>
      <c r="D109" s="3">
        <v>129</v>
      </c>
      <c r="E109" s="24">
        <v>128.5</v>
      </c>
      <c r="F109" s="3">
        <v>129</v>
      </c>
      <c r="G109" s="8" t="s">
        <v>8</v>
      </c>
      <c r="J109" s="30" t="s">
        <v>364</v>
      </c>
      <c r="K109" s="29" t="s">
        <v>130</v>
      </c>
      <c r="L109" s="31"/>
      <c r="M109" s="32"/>
    </row>
    <row r="110" spans="2:13" ht="31" x14ac:dyDescent="0.35">
      <c r="B110" s="14">
        <v>130</v>
      </c>
      <c r="C110" s="2" t="s">
        <v>4</v>
      </c>
      <c r="D110" s="3">
        <v>130</v>
      </c>
      <c r="E110" s="24">
        <v>129.5</v>
      </c>
      <c r="F110" s="3">
        <v>130</v>
      </c>
      <c r="G110" s="8" t="s">
        <v>8</v>
      </c>
      <c r="J110" s="30" t="s">
        <v>133</v>
      </c>
      <c r="K110" s="29" t="s">
        <v>132</v>
      </c>
      <c r="L110" s="31"/>
    </row>
    <row r="111" spans="2:13" ht="31" x14ac:dyDescent="0.35">
      <c r="B111" s="14">
        <v>131</v>
      </c>
      <c r="C111" s="2" t="s">
        <v>4</v>
      </c>
      <c r="D111" s="3">
        <v>131</v>
      </c>
      <c r="E111" s="24">
        <v>130.5</v>
      </c>
      <c r="F111" s="3">
        <v>131</v>
      </c>
      <c r="G111" s="8" t="s">
        <v>8</v>
      </c>
      <c r="J111" s="30" t="s">
        <v>135</v>
      </c>
      <c r="K111" s="29" t="s">
        <v>134</v>
      </c>
      <c r="M111" s="32"/>
    </row>
    <row r="112" spans="2:13" ht="31" x14ac:dyDescent="0.35">
      <c r="B112" s="20">
        <v>133</v>
      </c>
      <c r="C112" s="21" t="s">
        <v>4</v>
      </c>
      <c r="D112" s="22">
        <v>133</v>
      </c>
      <c r="E112" s="24">
        <v>132.5</v>
      </c>
      <c r="F112" s="22">
        <v>133</v>
      </c>
      <c r="G112" s="23" t="s">
        <v>8</v>
      </c>
      <c r="H112" s="23"/>
      <c r="I112" s="23"/>
      <c r="J112" s="30" t="s">
        <v>115</v>
      </c>
      <c r="K112" s="29" t="s">
        <v>136</v>
      </c>
      <c r="L112" s="31"/>
    </row>
    <row r="113" spans="2:13" ht="31" x14ac:dyDescent="0.35">
      <c r="B113" s="20">
        <v>134</v>
      </c>
      <c r="C113" s="21" t="s">
        <v>4</v>
      </c>
      <c r="D113" s="22">
        <v>134</v>
      </c>
      <c r="E113" s="24">
        <v>133.5</v>
      </c>
      <c r="F113" s="22">
        <v>134</v>
      </c>
      <c r="G113" s="23" t="s">
        <v>8</v>
      </c>
      <c r="H113" s="23"/>
      <c r="I113" s="23"/>
      <c r="J113" s="30" t="s">
        <v>25</v>
      </c>
      <c r="K113" s="29" t="s">
        <v>137</v>
      </c>
    </row>
    <row r="114" spans="2:13" ht="31" x14ac:dyDescent="0.35">
      <c r="B114" s="20">
        <v>135</v>
      </c>
      <c r="C114" s="21" t="s">
        <v>4</v>
      </c>
      <c r="D114" s="22">
        <v>135</v>
      </c>
      <c r="E114" s="24">
        <v>134.5</v>
      </c>
      <c r="F114" s="22">
        <v>135</v>
      </c>
      <c r="G114" s="23" t="s">
        <v>8</v>
      </c>
      <c r="H114" s="23"/>
      <c r="I114" s="23"/>
      <c r="J114" s="30" t="s">
        <v>25</v>
      </c>
      <c r="K114" s="29" t="s">
        <v>93</v>
      </c>
    </row>
    <row r="115" spans="2:13" ht="31" x14ac:dyDescent="0.35">
      <c r="B115" s="14">
        <v>137</v>
      </c>
      <c r="C115" s="2" t="s">
        <v>4</v>
      </c>
      <c r="D115" s="3">
        <v>137</v>
      </c>
      <c r="E115" s="24">
        <v>136.5</v>
      </c>
      <c r="F115" s="3">
        <v>137</v>
      </c>
      <c r="G115" s="8" t="s">
        <v>8</v>
      </c>
      <c r="J115" s="30" t="s">
        <v>139</v>
      </c>
      <c r="K115" s="29" t="s">
        <v>138</v>
      </c>
      <c r="M115" s="32"/>
    </row>
    <row r="116" spans="2:13" ht="31" x14ac:dyDescent="0.35">
      <c r="B116" s="14">
        <v>138</v>
      </c>
      <c r="C116" s="2" t="s">
        <v>4</v>
      </c>
      <c r="D116" s="3">
        <v>138</v>
      </c>
      <c r="E116" s="24">
        <v>137.5</v>
      </c>
      <c r="F116" s="3">
        <v>138</v>
      </c>
      <c r="G116" s="8" t="s">
        <v>8</v>
      </c>
      <c r="J116" s="30" t="s">
        <v>18</v>
      </c>
      <c r="K116" s="29" t="s">
        <v>140</v>
      </c>
      <c r="L116" s="31"/>
    </row>
    <row r="117" spans="2:13" ht="31" x14ac:dyDescent="0.35">
      <c r="B117" s="14">
        <v>139</v>
      </c>
      <c r="C117" s="2" t="s">
        <v>4</v>
      </c>
      <c r="D117" s="3">
        <v>139</v>
      </c>
      <c r="E117" s="24">
        <v>138.5</v>
      </c>
      <c r="F117" s="3">
        <v>139</v>
      </c>
      <c r="G117" s="8" t="s">
        <v>8</v>
      </c>
      <c r="J117" s="30" t="s">
        <v>18</v>
      </c>
      <c r="K117" s="29" t="s">
        <v>141</v>
      </c>
      <c r="L117" s="31"/>
    </row>
    <row r="118" spans="2:13" ht="31" x14ac:dyDescent="0.35">
      <c r="B118" s="20">
        <v>141</v>
      </c>
      <c r="C118" s="21" t="s">
        <v>4</v>
      </c>
      <c r="D118" s="22">
        <v>141</v>
      </c>
      <c r="E118" s="24">
        <v>140.5</v>
      </c>
      <c r="F118" s="22">
        <v>141</v>
      </c>
      <c r="G118" s="23" t="s">
        <v>8</v>
      </c>
      <c r="H118" s="23"/>
      <c r="I118" s="23"/>
      <c r="J118" s="30" t="s">
        <v>25</v>
      </c>
      <c r="K118" s="29" t="s">
        <v>142</v>
      </c>
    </row>
    <row r="119" spans="2:13" ht="31" x14ac:dyDescent="0.35">
      <c r="B119" s="20">
        <v>142</v>
      </c>
      <c r="C119" s="21" t="s">
        <v>4</v>
      </c>
      <c r="D119" s="22">
        <v>142</v>
      </c>
      <c r="E119" s="24">
        <v>141.5</v>
      </c>
      <c r="F119" s="22">
        <v>142</v>
      </c>
      <c r="G119" s="23" t="s">
        <v>8</v>
      </c>
      <c r="H119" s="23"/>
      <c r="I119" s="23"/>
      <c r="J119" s="30" t="s">
        <v>144</v>
      </c>
      <c r="K119" s="29" t="s">
        <v>143</v>
      </c>
      <c r="M119" s="32"/>
    </row>
    <row r="120" spans="2:13" ht="31" x14ac:dyDescent="0.35">
      <c r="B120" s="20">
        <v>143</v>
      </c>
      <c r="C120" s="21" t="s">
        <v>4</v>
      </c>
      <c r="D120" s="22">
        <v>143</v>
      </c>
      <c r="E120" s="24">
        <v>142.5</v>
      </c>
      <c r="F120" s="22">
        <v>143</v>
      </c>
      <c r="G120" s="23" t="s">
        <v>8</v>
      </c>
      <c r="H120" s="23"/>
      <c r="I120" s="23"/>
      <c r="J120" s="30" t="s">
        <v>146</v>
      </c>
      <c r="K120" s="29" t="s">
        <v>145</v>
      </c>
      <c r="L120" s="31"/>
    </row>
    <row r="121" spans="2:13" ht="62" x14ac:dyDescent="0.35">
      <c r="B121" s="20"/>
      <c r="C121" s="45" t="s">
        <v>4</v>
      </c>
      <c r="D121" s="22"/>
      <c r="E121" s="46" t="s">
        <v>342</v>
      </c>
      <c r="F121" s="22"/>
      <c r="G121" s="23"/>
      <c r="H121" s="23"/>
      <c r="I121" s="23"/>
      <c r="J121" s="47" t="s">
        <v>343</v>
      </c>
      <c r="L121" s="31"/>
    </row>
    <row r="122" spans="2:13" ht="77.5" x14ac:dyDescent="0.35">
      <c r="B122" s="14">
        <v>145</v>
      </c>
      <c r="C122" s="2" t="s">
        <v>4</v>
      </c>
      <c r="D122" s="3">
        <v>145</v>
      </c>
      <c r="E122" s="24">
        <v>144.5</v>
      </c>
      <c r="F122" s="3">
        <v>145</v>
      </c>
      <c r="G122" s="8" t="s">
        <v>8</v>
      </c>
      <c r="H122" s="39" t="s">
        <v>298</v>
      </c>
      <c r="I122" s="8" t="s">
        <v>298</v>
      </c>
      <c r="J122" s="30" t="s">
        <v>305</v>
      </c>
      <c r="K122" s="29" t="s">
        <v>147</v>
      </c>
      <c r="L122" s="31"/>
      <c r="M122" s="32" t="s">
        <v>290</v>
      </c>
    </row>
    <row r="123" spans="2:13" ht="31" x14ac:dyDescent="0.35">
      <c r="B123" s="14">
        <v>146</v>
      </c>
      <c r="C123" s="2" t="s">
        <v>4</v>
      </c>
      <c r="D123" s="3">
        <v>146</v>
      </c>
      <c r="E123" s="24">
        <v>145.5</v>
      </c>
      <c r="F123" s="3">
        <v>146</v>
      </c>
      <c r="G123" s="8" t="s">
        <v>8</v>
      </c>
      <c r="J123" s="30" t="s">
        <v>18</v>
      </c>
      <c r="K123" s="29" t="s">
        <v>148</v>
      </c>
      <c r="L123" s="31"/>
    </row>
    <row r="124" spans="2:13" ht="31" x14ac:dyDescent="0.35">
      <c r="B124" s="14">
        <v>147</v>
      </c>
      <c r="C124" s="2" t="s">
        <v>4</v>
      </c>
      <c r="D124" s="3">
        <v>147</v>
      </c>
      <c r="E124" s="24">
        <v>146.5</v>
      </c>
      <c r="F124" s="3">
        <v>147</v>
      </c>
      <c r="G124" s="8" t="s">
        <v>8</v>
      </c>
      <c r="J124" s="30" t="s">
        <v>18</v>
      </c>
      <c r="K124" s="29" t="s">
        <v>149</v>
      </c>
      <c r="L124" s="31"/>
    </row>
    <row r="125" spans="2:13" ht="31" x14ac:dyDescent="0.35">
      <c r="B125" s="20">
        <v>149</v>
      </c>
      <c r="C125" s="21" t="s">
        <v>4</v>
      </c>
      <c r="D125" s="22">
        <v>149</v>
      </c>
      <c r="E125" s="24">
        <v>148.5</v>
      </c>
      <c r="F125" s="22">
        <v>149</v>
      </c>
      <c r="G125" s="23" t="s">
        <v>8</v>
      </c>
      <c r="H125" s="23"/>
      <c r="I125" s="23"/>
      <c r="J125" s="30" t="s">
        <v>25</v>
      </c>
      <c r="K125" s="29" t="s">
        <v>150</v>
      </c>
    </row>
    <row r="126" spans="2:13" ht="31" x14ac:dyDescent="0.35">
      <c r="B126" s="20">
        <v>150</v>
      </c>
      <c r="C126" s="21" t="s">
        <v>4</v>
      </c>
      <c r="D126" s="22">
        <v>150</v>
      </c>
      <c r="E126" s="24">
        <v>149.5</v>
      </c>
      <c r="F126" s="22">
        <v>150</v>
      </c>
      <c r="G126" s="23" t="s">
        <v>8</v>
      </c>
      <c r="H126" s="23"/>
      <c r="I126" s="23"/>
      <c r="J126" s="30" t="s">
        <v>25</v>
      </c>
      <c r="K126" s="29" t="s">
        <v>151</v>
      </c>
    </row>
    <row r="127" spans="2:13" ht="31" x14ac:dyDescent="0.35">
      <c r="B127" s="20">
        <v>151</v>
      </c>
      <c r="C127" s="21" t="s">
        <v>4</v>
      </c>
      <c r="D127" s="22">
        <v>151</v>
      </c>
      <c r="E127" s="24">
        <v>150.5</v>
      </c>
      <c r="F127" s="22">
        <v>151</v>
      </c>
      <c r="G127" s="23" t="s">
        <v>8</v>
      </c>
      <c r="H127" s="23"/>
      <c r="I127" s="23"/>
      <c r="J127" s="30" t="s">
        <v>18</v>
      </c>
      <c r="K127" s="29" t="s">
        <v>152</v>
      </c>
      <c r="L127" s="31"/>
    </row>
    <row r="128" spans="2:13" ht="31" x14ac:dyDescent="0.35">
      <c r="B128" s="14">
        <v>153</v>
      </c>
      <c r="C128" s="2" t="s">
        <v>4</v>
      </c>
      <c r="D128" s="3">
        <v>153</v>
      </c>
      <c r="E128" s="24">
        <v>152.5</v>
      </c>
      <c r="F128" s="3">
        <v>153</v>
      </c>
      <c r="G128" s="8" t="s">
        <v>8</v>
      </c>
      <c r="J128" s="30" t="s">
        <v>25</v>
      </c>
      <c r="K128" s="29" t="s">
        <v>153</v>
      </c>
    </row>
    <row r="129" spans="2:14" ht="31" x14ac:dyDescent="0.35">
      <c r="B129" s="14">
        <v>154</v>
      </c>
      <c r="C129" s="2" t="s">
        <v>4</v>
      </c>
      <c r="D129" s="3">
        <v>154</v>
      </c>
      <c r="E129" s="24">
        <v>153.5</v>
      </c>
      <c r="F129" s="3">
        <v>154</v>
      </c>
      <c r="G129" s="8" t="s">
        <v>8</v>
      </c>
      <c r="J129" s="30" t="s">
        <v>25</v>
      </c>
      <c r="K129" s="29" t="s">
        <v>154</v>
      </c>
    </row>
    <row r="130" spans="2:14" ht="31" x14ac:dyDescent="0.35">
      <c r="B130" s="14">
        <v>155</v>
      </c>
      <c r="C130" s="2" t="s">
        <v>4</v>
      </c>
      <c r="D130" s="3">
        <v>155</v>
      </c>
      <c r="E130" s="24">
        <v>154.5</v>
      </c>
      <c r="F130" s="3">
        <v>155</v>
      </c>
      <c r="G130" s="8" t="s">
        <v>8</v>
      </c>
      <c r="J130" s="30" t="s">
        <v>18</v>
      </c>
      <c r="K130" s="29" t="s">
        <v>152</v>
      </c>
      <c r="L130" s="31"/>
    </row>
    <row r="131" spans="2:14" ht="31" x14ac:dyDescent="0.35">
      <c r="B131" s="20">
        <v>157</v>
      </c>
      <c r="C131" s="21" t="s">
        <v>4</v>
      </c>
      <c r="D131" s="22">
        <v>157</v>
      </c>
      <c r="E131" s="24">
        <v>156.5</v>
      </c>
      <c r="F131" s="22">
        <v>157</v>
      </c>
      <c r="G131" s="23" t="s">
        <v>8</v>
      </c>
      <c r="H131" s="23"/>
      <c r="I131" s="23"/>
      <c r="J131" s="30" t="s">
        <v>25</v>
      </c>
      <c r="K131" s="29" t="s">
        <v>151</v>
      </c>
    </row>
    <row r="132" spans="2:14" ht="46.5" x14ac:dyDescent="0.35">
      <c r="B132" s="20">
        <v>158</v>
      </c>
      <c r="C132" s="21" t="s">
        <v>4</v>
      </c>
      <c r="D132" s="22">
        <v>158</v>
      </c>
      <c r="E132" s="24">
        <v>157.5</v>
      </c>
      <c r="F132" s="22">
        <v>158</v>
      </c>
      <c r="G132" s="23" t="s">
        <v>8</v>
      </c>
      <c r="H132" s="23"/>
      <c r="I132" s="23"/>
      <c r="J132" s="30" t="s">
        <v>156</v>
      </c>
      <c r="K132" s="29" t="s">
        <v>155</v>
      </c>
      <c r="L132" s="31"/>
    </row>
    <row r="133" spans="2:14" ht="31" x14ac:dyDescent="0.35">
      <c r="B133" s="20">
        <v>159</v>
      </c>
      <c r="C133" s="21" t="s">
        <v>4</v>
      </c>
      <c r="D133" s="22">
        <v>159</v>
      </c>
      <c r="E133" s="24">
        <v>158.5</v>
      </c>
      <c r="F133" s="22">
        <v>159</v>
      </c>
      <c r="G133" s="23" t="s">
        <v>8</v>
      </c>
      <c r="H133" s="23"/>
      <c r="I133" s="23"/>
      <c r="J133" s="30" t="s">
        <v>25</v>
      </c>
      <c r="K133" s="29" t="s">
        <v>157</v>
      </c>
    </row>
    <row r="134" spans="2:14" ht="31" x14ac:dyDescent="0.35">
      <c r="B134" s="14">
        <v>161</v>
      </c>
      <c r="C134" s="2" t="s">
        <v>4</v>
      </c>
      <c r="D134" s="3">
        <v>161</v>
      </c>
      <c r="E134" s="24">
        <v>160.5</v>
      </c>
      <c r="F134" s="3">
        <v>161</v>
      </c>
      <c r="G134" s="8" t="s">
        <v>8</v>
      </c>
      <c r="J134" s="30" t="s">
        <v>159</v>
      </c>
      <c r="K134" s="29" t="s">
        <v>158</v>
      </c>
      <c r="N134" s="34" t="s">
        <v>290</v>
      </c>
    </row>
    <row r="135" spans="2:14" ht="31" x14ac:dyDescent="0.35">
      <c r="B135" s="14">
        <v>162</v>
      </c>
      <c r="C135" s="2" t="s">
        <v>4</v>
      </c>
      <c r="D135" s="3">
        <v>162</v>
      </c>
      <c r="E135" s="24">
        <v>161.5</v>
      </c>
      <c r="F135" s="3">
        <v>162</v>
      </c>
      <c r="G135" s="8" t="s">
        <v>8</v>
      </c>
      <c r="J135" s="30" t="s">
        <v>25</v>
      </c>
      <c r="K135" s="29" t="s">
        <v>160</v>
      </c>
    </row>
    <row r="136" spans="2:14" ht="31" x14ac:dyDescent="0.35">
      <c r="B136" s="14">
        <v>163</v>
      </c>
      <c r="C136" s="2" t="s">
        <v>4</v>
      </c>
      <c r="D136" s="3">
        <v>163</v>
      </c>
      <c r="E136" s="24">
        <v>162.5</v>
      </c>
      <c r="F136" s="3">
        <v>163</v>
      </c>
      <c r="G136" s="8" t="s">
        <v>8</v>
      </c>
      <c r="J136" s="30" t="s">
        <v>25</v>
      </c>
      <c r="K136" s="29" t="s">
        <v>153</v>
      </c>
    </row>
    <row r="137" spans="2:14" ht="31" x14ac:dyDescent="0.35">
      <c r="B137" s="20">
        <v>165</v>
      </c>
      <c r="C137" s="21" t="s">
        <v>4</v>
      </c>
      <c r="D137" s="22">
        <v>165</v>
      </c>
      <c r="E137" s="24">
        <v>164.5</v>
      </c>
      <c r="F137" s="22">
        <v>165</v>
      </c>
      <c r="G137" s="23" t="s">
        <v>8</v>
      </c>
      <c r="H137" s="23"/>
      <c r="I137" s="23"/>
      <c r="J137" s="30" t="s">
        <v>162</v>
      </c>
      <c r="K137" s="29" t="s">
        <v>161</v>
      </c>
      <c r="N137" s="34"/>
    </row>
    <row r="138" spans="2:14" ht="31" x14ac:dyDescent="0.35">
      <c r="B138" s="20">
        <v>166</v>
      </c>
      <c r="C138" s="21" t="s">
        <v>4</v>
      </c>
      <c r="D138" s="22">
        <v>166</v>
      </c>
      <c r="E138" s="24">
        <v>165.5</v>
      </c>
      <c r="F138" s="22">
        <v>166</v>
      </c>
      <c r="G138" s="23" t="s">
        <v>8</v>
      </c>
      <c r="H138" s="23"/>
      <c r="I138" s="23"/>
      <c r="J138" s="30" t="s">
        <v>18</v>
      </c>
      <c r="K138" s="29" t="s">
        <v>163</v>
      </c>
      <c r="L138" s="31"/>
    </row>
    <row r="139" spans="2:14" ht="31" x14ac:dyDescent="0.35">
      <c r="B139" s="20">
        <v>167</v>
      </c>
      <c r="C139" s="21" t="s">
        <v>4</v>
      </c>
      <c r="D139" s="22">
        <v>167</v>
      </c>
      <c r="E139" s="24">
        <v>166.5</v>
      </c>
      <c r="F139" s="22">
        <v>167</v>
      </c>
      <c r="G139" s="23" t="s">
        <v>8</v>
      </c>
      <c r="H139" s="23"/>
      <c r="I139" s="23"/>
      <c r="J139" s="30" t="s">
        <v>25</v>
      </c>
      <c r="K139" s="29" t="s">
        <v>164</v>
      </c>
    </row>
    <row r="140" spans="2:14" x14ac:dyDescent="0.35">
      <c r="B140" s="20"/>
      <c r="C140" s="45" t="s">
        <v>4</v>
      </c>
      <c r="D140" s="22"/>
      <c r="E140" s="46">
        <v>168</v>
      </c>
      <c r="F140" s="22"/>
      <c r="G140" s="23"/>
      <c r="H140" s="23"/>
      <c r="I140" s="23"/>
      <c r="J140" s="47" t="s">
        <v>344</v>
      </c>
    </row>
    <row r="141" spans="2:14" ht="31" x14ac:dyDescent="0.35">
      <c r="B141" s="14">
        <v>169</v>
      </c>
      <c r="C141" s="2" t="s">
        <v>4</v>
      </c>
      <c r="D141" s="3">
        <v>169</v>
      </c>
      <c r="E141" s="24">
        <v>168.5</v>
      </c>
      <c r="F141" s="3">
        <v>169</v>
      </c>
      <c r="G141" s="8" t="s">
        <v>8</v>
      </c>
      <c r="J141" s="30" t="s">
        <v>25</v>
      </c>
      <c r="K141" s="29" t="s">
        <v>165</v>
      </c>
    </row>
    <row r="142" spans="2:14" ht="31" x14ac:dyDescent="0.35">
      <c r="B142" s="14">
        <v>170</v>
      </c>
      <c r="C142" s="2" t="s">
        <v>4</v>
      </c>
      <c r="D142" s="3">
        <v>170</v>
      </c>
      <c r="E142" s="24">
        <v>169.5</v>
      </c>
      <c r="F142" s="3">
        <v>170</v>
      </c>
      <c r="G142" s="8" t="s">
        <v>8</v>
      </c>
      <c r="J142" s="30" t="s">
        <v>18</v>
      </c>
      <c r="K142" s="29" t="s">
        <v>166</v>
      </c>
      <c r="L142" s="31"/>
    </row>
    <row r="143" spans="2:14" x14ac:dyDescent="0.35">
      <c r="B143" s="14"/>
      <c r="C143" s="49" t="s">
        <v>4</v>
      </c>
      <c r="D143" s="3"/>
      <c r="E143" s="46">
        <v>170</v>
      </c>
      <c r="F143" s="3"/>
      <c r="J143" s="47" t="s">
        <v>345</v>
      </c>
      <c r="L143" s="31"/>
    </row>
    <row r="144" spans="2:14" ht="31" x14ac:dyDescent="0.35">
      <c r="B144" s="14">
        <v>171</v>
      </c>
      <c r="C144" s="2" t="s">
        <v>4</v>
      </c>
      <c r="D144" s="3">
        <v>171</v>
      </c>
      <c r="E144" s="24">
        <v>170.5</v>
      </c>
      <c r="F144" s="3">
        <v>171</v>
      </c>
      <c r="G144" s="8" t="s">
        <v>8</v>
      </c>
      <c r="H144" s="8" t="s">
        <v>299</v>
      </c>
      <c r="J144" s="30" t="s">
        <v>168</v>
      </c>
      <c r="K144" s="29" t="s">
        <v>167</v>
      </c>
      <c r="N144" s="34" t="s">
        <v>295</v>
      </c>
    </row>
    <row r="145" spans="2:11" ht="31" x14ac:dyDescent="0.35">
      <c r="B145" s="20">
        <v>173</v>
      </c>
      <c r="C145" s="21" t="s">
        <v>4</v>
      </c>
      <c r="D145" s="22">
        <v>173</v>
      </c>
      <c r="E145" s="24">
        <v>172.5</v>
      </c>
      <c r="F145" s="22">
        <v>173</v>
      </c>
      <c r="G145" s="23" t="s">
        <v>8</v>
      </c>
      <c r="H145" s="23"/>
      <c r="I145" s="23"/>
      <c r="J145" s="30" t="s">
        <v>25</v>
      </c>
      <c r="K145" s="29" t="s">
        <v>169</v>
      </c>
    </row>
    <row r="146" spans="2:11" ht="31" x14ac:dyDescent="0.35">
      <c r="B146" s="20">
        <v>174</v>
      </c>
      <c r="C146" s="21" t="s">
        <v>4</v>
      </c>
      <c r="D146" s="22">
        <v>174</v>
      </c>
      <c r="E146" s="24">
        <v>173.5</v>
      </c>
      <c r="F146" s="22">
        <v>174</v>
      </c>
      <c r="G146" s="23" t="s">
        <v>8</v>
      </c>
      <c r="H146" s="23"/>
      <c r="I146" s="23"/>
      <c r="J146" s="30" t="s">
        <v>25</v>
      </c>
      <c r="K146" s="29" t="s">
        <v>151</v>
      </c>
    </row>
    <row r="147" spans="2:11" ht="31" x14ac:dyDescent="0.35">
      <c r="B147" s="20">
        <v>175</v>
      </c>
      <c r="C147" s="21" t="s">
        <v>4</v>
      </c>
      <c r="D147" s="22">
        <v>175</v>
      </c>
      <c r="E147" s="24">
        <v>174.5</v>
      </c>
      <c r="F147" s="22">
        <v>175</v>
      </c>
      <c r="G147" s="23" t="s">
        <v>8</v>
      </c>
      <c r="H147" s="23"/>
      <c r="I147" s="23"/>
      <c r="J147" s="30" t="s">
        <v>25</v>
      </c>
      <c r="K147" s="29" t="s">
        <v>170</v>
      </c>
    </row>
    <row r="148" spans="2:11" x14ac:dyDescent="0.35">
      <c r="B148" s="20"/>
      <c r="C148" s="45" t="s">
        <v>5</v>
      </c>
      <c r="D148" s="22"/>
      <c r="E148" s="46">
        <v>10</v>
      </c>
      <c r="F148" s="22"/>
      <c r="G148" s="23"/>
      <c r="H148" s="23"/>
      <c r="I148" s="23"/>
      <c r="J148" s="47" t="s">
        <v>346</v>
      </c>
      <c r="K148" s="48" t="s">
        <v>347</v>
      </c>
    </row>
    <row r="149" spans="2:11" ht="31" x14ac:dyDescent="0.35">
      <c r="B149" s="14">
        <v>180</v>
      </c>
      <c r="C149" s="2" t="s">
        <v>5</v>
      </c>
      <c r="D149" s="3">
        <v>19</v>
      </c>
      <c r="E149" s="24">
        <v>18.5</v>
      </c>
      <c r="F149" s="3">
        <f t="shared" ref="F149:F183" si="0">D149+158</f>
        <v>177</v>
      </c>
      <c r="G149" s="8" t="s">
        <v>8</v>
      </c>
      <c r="J149" s="30" t="s">
        <v>25</v>
      </c>
      <c r="K149" s="29" t="s">
        <v>171</v>
      </c>
    </row>
    <row r="150" spans="2:11" ht="31" x14ac:dyDescent="0.35">
      <c r="B150" s="14">
        <v>181</v>
      </c>
      <c r="C150" s="2" t="s">
        <v>5</v>
      </c>
      <c r="D150" s="3">
        <v>20</v>
      </c>
      <c r="E150" s="24">
        <v>19.5</v>
      </c>
      <c r="F150" s="3">
        <f t="shared" si="0"/>
        <v>178</v>
      </c>
      <c r="G150" s="8" t="s">
        <v>8</v>
      </c>
      <c r="J150" s="30" t="s">
        <v>25</v>
      </c>
      <c r="K150" s="29" t="s">
        <v>172</v>
      </c>
    </row>
    <row r="151" spans="2:11" x14ac:dyDescent="0.35">
      <c r="B151" s="14"/>
      <c r="C151" s="49" t="s">
        <v>5</v>
      </c>
      <c r="D151" s="3"/>
      <c r="E151" s="46">
        <v>20</v>
      </c>
      <c r="F151" s="3"/>
      <c r="J151" s="47" t="s">
        <v>348</v>
      </c>
    </row>
    <row r="152" spans="2:11" ht="31" x14ac:dyDescent="0.35">
      <c r="B152" s="14">
        <v>182</v>
      </c>
      <c r="C152" s="2" t="s">
        <v>5</v>
      </c>
      <c r="D152" s="3">
        <v>21</v>
      </c>
      <c r="E152" s="24">
        <v>20.5</v>
      </c>
      <c r="F152" s="3">
        <f t="shared" si="0"/>
        <v>179</v>
      </c>
      <c r="G152" s="8" t="s">
        <v>8</v>
      </c>
      <c r="J152" s="30" t="s">
        <v>25</v>
      </c>
      <c r="K152" s="29" t="s">
        <v>173</v>
      </c>
    </row>
    <row r="153" spans="2:11" x14ac:dyDescent="0.35">
      <c r="B153" s="14"/>
      <c r="C153" s="49" t="s">
        <v>5</v>
      </c>
      <c r="D153" s="3"/>
      <c r="E153" s="46">
        <v>22</v>
      </c>
      <c r="F153" s="3"/>
      <c r="J153" s="47" t="s">
        <v>349</v>
      </c>
    </row>
    <row r="154" spans="2:11" ht="31" x14ac:dyDescent="0.35">
      <c r="B154" s="20">
        <v>184</v>
      </c>
      <c r="C154" s="21" t="s">
        <v>5</v>
      </c>
      <c r="D154" s="22">
        <v>23</v>
      </c>
      <c r="E154" s="24">
        <v>22.5</v>
      </c>
      <c r="F154" s="22">
        <f t="shared" si="0"/>
        <v>181</v>
      </c>
      <c r="G154" s="23" t="s">
        <v>8</v>
      </c>
      <c r="H154" s="23"/>
      <c r="I154" s="23"/>
      <c r="J154" s="30" t="s">
        <v>25</v>
      </c>
      <c r="K154" s="29" t="s">
        <v>174</v>
      </c>
    </row>
    <row r="155" spans="2:11" ht="31" x14ac:dyDescent="0.35">
      <c r="B155" s="20">
        <v>185</v>
      </c>
      <c r="C155" s="21" t="s">
        <v>5</v>
      </c>
      <c r="D155" s="22">
        <v>24</v>
      </c>
      <c r="E155" s="24">
        <v>23.5</v>
      </c>
      <c r="F155" s="22">
        <f t="shared" si="0"/>
        <v>182</v>
      </c>
      <c r="G155" s="23" t="s">
        <v>8</v>
      </c>
      <c r="H155" s="23"/>
      <c r="I155" s="23"/>
      <c r="J155" s="30" t="s">
        <v>25</v>
      </c>
      <c r="K155" s="29" t="s">
        <v>175</v>
      </c>
    </row>
    <row r="156" spans="2:11" ht="31" x14ac:dyDescent="0.35">
      <c r="B156" s="20">
        <v>186</v>
      </c>
      <c r="C156" s="21" t="s">
        <v>5</v>
      </c>
      <c r="D156" s="22">
        <v>25</v>
      </c>
      <c r="E156" s="24">
        <v>24.5</v>
      </c>
      <c r="F156" s="22">
        <f t="shared" si="0"/>
        <v>183</v>
      </c>
      <c r="G156" s="23" t="s">
        <v>8</v>
      </c>
      <c r="H156" s="23"/>
      <c r="I156" s="23"/>
      <c r="J156" s="30" t="s">
        <v>25</v>
      </c>
      <c r="K156" s="29" t="s">
        <v>176</v>
      </c>
    </row>
    <row r="157" spans="2:11" ht="31" x14ac:dyDescent="0.35">
      <c r="B157" s="14">
        <v>188</v>
      </c>
      <c r="C157" s="2" t="s">
        <v>5</v>
      </c>
      <c r="D157" s="3">
        <v>27</v>
      </c>
      <c r="E157" s="24">
        <v>26.5</v>
      </c>
      <c r="F157" s="3">
        <f t="shared" si="0"/>
        <v>185</v>
      </c>
      <c r="G157" s="8" t="s">
        <v>8</v>
      </c>
      <c r="J157" s="30" t="s">
        <v>105</v>
      </c>
      <c r="K157" s="29" t="s">
        <v>177</v>
      </c>
    </row>
    <row r="158" spans="2:11" ht="31" x14ac:dyDescent="0.35">
      <c r="B158" s="14">
        <v>189</v>
      </c>
      <c r="C158" s="2" t="s">
        <v>5</v>
      </c>
      <c r="D158" s="3">
        <v>28</v>
      </c>
      <c r="E158" s="24">
        <v>27.5</v>
      </c>
      <c r="F158" s="3">
        <f t="shared" si="0"/>
        <v>186</v>
      </c>
      <c r="G158" s="8" t="s">
        <v>8</v>
      </c>
      <c r="J158" s="30" t="s">
        <v>25</v>
      </c>
      <c r="K158" s="29" t="s">
        <v>178</v>
      </c>
    </row>
    <row r="159" spans="2:11" ht="31" x14ac:dyDescent="0.35">
      <c r="B159" s="14">
        <v>190</v>
      </c>
      <c r="C159" s="2" t="s">
        <v>5</v>
      </c>
      <c r="D159" s="3">
        <v>29</v>
      </c>
      <c r="E159" s="24">
        <v>28.5</v>
      </c>
      <c r="F159" s="3">
        <f t="shared" si="0"/>
        <v>187</v>
      </c>
      <c r="G159" s="8" t="s">
        <v>8</v>
      </c>
      <c r="J159" s="30" t="s">
        <v>25</v>
      </c>
      <c r="K159" s="29" t="s">
        <v>179</v>
      </c>
    </row>
    <row r="160" spans="2:11" ht="31" x14ac:dyDescent="0.35">
      <c r="B160" s="20">
        <v>192</v>
      </c>
      <c r="C160" s="21" t="s">
        <v>5</v>
      </c>
      <c r="D160" s="22">
        <v>31</v>
      </c>
      <c r="E160" s="24">
        <v>30.5</v>
      </c>
      <c r="F160" s="22">
        <f t="shared" si="0"/>
        <v>189</v>
      </c>
      <c r="G160" s="23" t="s">
        <v>8</v>
      </c>
      <c r="H160" s="23"/>
      <c r="I160" s="23"/>
      <c r="J160" s="30" t="s">
        <v>25</v>
      </c>
      <c r="K160" s="29" t="s">
        <v>180</v>
      </c>
    </row>
    <row r="161" spans="2:14" ht="31" x14ac:dyDescent="0.35">
      <c r="B161" s="20">
        <v>193</v>
      </c>
      <c r="C161" s="21" t="s">
        <v>5</v>
      </c>
      <c r="D161" s="22">
        <v>32</v>
      </c>
      <c r="E161" s="24">
        <v>31.5</v>
      </c>
      <c r="F161" s="22">
        <f t="shared" si="0"/>
        <v>190</v>
      </c>
      <c r="G161" s="23" t="s">
        <v>8</v>
      </c>
      <c r="H161" s="23"/>
      <c r="I161" s="23"/>
      <c r="J161" s="30" t="s">
        <v>25</v>
      </c>
      <c r="K161" s="29" t="s">
        <v>181</v>
      </c>
    </row>
    <row r="162" spans="2:14" ht="31" x14ac:dyDescent="0.35">
      <c r="B162" s="20">
        <v>194</v>
      </c>
      <c r="C162" s="21" t="s">
        <v>5</v>
      </c>
      <c r="D162" s="22">
        <v>33</v>
      </c>
      <c r="E162" s="24">
        <v>32.5</v>
      </c>
      <c r="F162" s="22">
        <f t="shared" si="0"/>
        <v>191</v>
      </c>
      <c r="G162" s="23" t="s">
        <v>8</v>
      </c>
      <c r="H162" s="23"/>
      <c r="I162" s="23"/>
      <c r="J162" s="30" t="s">
        <v>25</v>
      </c>
      <c r="K162" s="29" t="s">
        <v>154</v>
      </c>
    </row>
    <row r="163" spans="2:14" ht="31" x14ac:dyDescent="0.35">
      <c r="B163" s="14">
        <v>196</v>
      </c>
      <c r="C163" s="2" t="s">
        <v>5</v>
      </c>
      <c r="D163" s="3">
        <v>35</v>
      </c>
      <c r="E163" s="24">
        <v>34.5</v>
      </c>
      <c r="F163" s="3">
        <f t="shared" si="0"/>
        <v>193</v>
      </c>
      <c r="G163" s="8" t="s">
        <v>8</v>
      </c>
      <c r="J163" s="30" t="s">
        <v>25</v>
      </c>
      <c r="K163" s="29" t="s">
        <v>182</v>
      </c>
    </row>
    <row r="164" spans="2:14" ht="31" x14ac:dyDescent="0.35">
      <c r="B164" s="14">
        <v>197</v>
      </c>
      <c r="C164" s="2" t="s">
        <v>5</v>
      </c>
      <c r="D164" s="3">
        <v>36</v>
      </c>
      <c r="E164" s="24">
        <v>35.5</v>
      </c>
      <c r="F164" s="3">
        <f t="shared" si="0"/>
        <v>194</v>
      </c>
      <c r="G164" s="8" t="s">
        <v>8</v>
      </c>
      <c r="J164" s="30" t="s">
        <v>184</v>
      </c>
      <c r="K164" s="29" t="s">
        <v>183</v>
      </c>
      <c r="N164" s="34" t="s">
        <v>292</v>
      </c>
    </row>
    <row r="165" spans="2:14" ht="46.5" x14ac:dyDescent="0.35">
      <c r="B165" s="14">
        <v>198</v>
      </c>
      <c r="C165" s="2" t="s">
        <v>5</v>
      </c>
      <c r="D165" s="3">
        <v>37</v>
      </c>
      <c r="E165" s="24">
        <v>36.5</v>
      </c>
      <c r="F165" s="3">
        <f t="shared" si="0"/>
        <v>195</v>
      </c>
      <c r="G165" s="8" t="s">
        <v>8</v>
      </c>
      <c r="H165" s="39" t="s">
        <v>298</v>
      </c>
      <c r="I165" s="8" t="s">
        <v>298</v>
      </c>
      <c r="J165" s="30" t="s">
        <v>306</v>
      </c>
      <c r="K165" s="29" t="s">
        <v>307</v>
      </c>
      <c r="N165" s="34" t="s">
        <v>290</v>
      </c>
    </row>
    <row r="166" spans="2:14" ht="31" x14ac:dyDescent="0.35">
      <c r="B166" s="20">
        <v>200</v>
      </c>
      <c r="C166" s="21" t="s">
        <v>5</v>
      </c>
      <c r="D166" s="22">
        <v>39</v>
      </c>
      <c r="E166" s="24">
        <v>38.5</v>
      </c>
      <c r="F166" s="22">
        <f t="shared" si="0"/>
        <v>197</v>
      </c>
      <c r="G166" s="23" t="s">
        <v>8</v>
      </c>
      <c r="H166" s="23" t="s">
        <v>299</v>
      </c>
      <c r="I166" s="23"/>
      <c r="J166" s="30" t="s">
        <v>186</v>
      </c>
      <c r="K166" s="29" t="s">
        <v>185</v>
      </c>
    </row>
    <row r="167" spans="2:14" ht="31" x14ac:dyDescent="0.35">
      <c r="B167" s="20">
        <v>201</v>
      </c>
      <c r="C167" s="21" t="s">
        <v>5</v>
      </c>
      <c r="D167" s="22">
        <v>40</v>
      </c>
      <c r="E167" s="24">
        <v>39.5</v>
      </c>
      <c r="F167" s="22">
        <f t="shared" si="0"/>
        <v>198</v>
      </c>
      <c r="G167" s="23" t="s">
        <v>8</v>
      </c>
      <c r="H167" s="23"/>
      <c r="I167" s="23"/>
      <c r="J167" s="30" t="s">
        <v>25</v>
      </c>
      <c r="K167" s="29" t="s">
        <v>187</v>
      </c>
    </row>
    <row r="168" spans="2:14" ht="31" x14ac:dyDescent="0.35">
      <c r="B168" s="20">
        <v>202</v>
      </c>
      <c r="C168" s="21" t="s">
        <v>5</v>
      </c>
      <c r="D168" s="22">
        <v>41</v>
      </c>
      <c r="E168" s="24">
        <v>40.5</v>
      </c>
      <c r="F168" s="22">
        <f t="shared" si="0"/>
        <v>199</v>
      </c>
      <c r="G168" s="23" t="s">
        <v>8</v>
      </c>
      <c r="H168" s="23"/>
      <c r="I168" s="23"/>
      <c r="J168" s="30" t="s">
        <v>25</v>
      </c>
      <c r="K168" s="29" t="s">
        <v>188</v>
      </c>
    </row>
    <row r="169" spans="2:14" ht="31" x14ac:dyDescent="0.35">
      <c r="B169" s="14">
        <v>204</v>
      </c>
      <c r="C169" s="2" t="s">
        <v>5</v>
      </c>
      <c r="D169" s="3">
        <v>43</v>
      </c>
      <c r="E169" s="24">
        <v>42.5</v>
      </c>
      <c r="F169" s="3">
        <f t="shared" si="0"/>
        <v>201</v>
      </c>
      <c r="G169" s="8" t="s">
        <v>8</v>
      </c>
      <c r="J169" s="30" t="s">
        <v>25</v>
      </c>
      <c r="K169" s="29" t="s">
        <v>191</v>
      </c>
    </row>
    <row r="170" spans="2:14" ht="31" x14ac:dyDescent="0.35">
      <c r="B170" s="14">
        <v>205</v>
      </c>
      <c r="C170" s="2" t="s">
        <v>5</v>
      </c>
      <c r="D170" s="3">
        <v>44</v>
      </c>
      <c r="E170" s="24">
        <v>43.5</v>
      </c>
      <c r="F170" s="3">
        <f t="shared" si="0"/>
        <v>202</v>
      </c>
      <c r="G170" s="8" t="s">
        <v>8</v>
      </c>
      <c r="J170" s="30" t="s">
        <v>193</v>
      </c>
      <c r="K170" s="29" t="s">
        <v>192</v>
      </c>
      <c r="N170" s="34" t="s">
        <v>292</v>
      </c>
    </row>
    <row r="171" spans="2:14" ht="31" x14ac:dyDescent="0.35">
      <c r="B171" s="14">
        <v>206</v>
      </c>
      <c r="C171" s="2" t="s">
        <v>5</v>
      </c>
      <c r="D171" s="3">
        <v>45</v>
      </c>
      <c r="E171" s="24">
        <v>44.5</v>
      </c>
      <c r="F171" s="3">
        <f t="shared" si="0"/>
        <v>203</v>
      </c>
      <c r="G171" s="8" t="s">
        <v>8</v>
      </c>
      <c r="J171" s="30" t="s">
        <v>25</v>
      </c>
      <c r="K171" s="29" t="s">
        <v>194</v>
      </c>
    </row>
    <row r="172" spans="2:14" ht="31" x14ac:dyDescent="0.35">
      <c r="B172" s="20">
        <v>208</v>
      </c>
      <c r="C172" s="21" t="s">
        <v>5</v>
      </c>
      <c r="D172" s="22">
        <v>47</v>
      </c>
      <c r="E172" s="24">
        <v>46.5</v>
      </c>
      <c r="F172" s="22">
        <f t="shared" si="0"/>
        <v>205</v>
      </c>
      <c r="G172" s="23" t="s">
        <v>8</v>
      </c>
      <c r="H172" s="23"/>
      <c r="I172" s="23"/>
      <c r="J172" s="30" t="s">
        <v>25</v>
      </c>
      <c r="K172" s="29" t="s">
        <v>195</v>
      </c>
    </row>
    <row r="173" spans="2:14" ht="31" x14ac:dyDescent="0.35">
      <c r="B173" s="20">
        <v>209</v>
      </c>
      <c r="C173" s="21" t="s">
        <v>5</v>
      </c>
      <c r="D173" s="22">
        <v>48</v>
      </c>
      <c r="E173" s="24">
        <v>47.5</v>
      </c>
      <c r="F173" s="22">
        <f t="shared" si="0"/>
        <v>206</v>
      </c>
      <c r="G173" s="23" t="s">
        <v>8</v>
      </c>
      <c r="H173" s="23"/>
      <c r="I173" s="23"/>
      <c r="J173" s="30" t="s">
        <v>25</v>
      </c>
      <c r="K173" s="29" t="s">
        <v>196</v>
      </c>
    </row>
    <row r="174" spans="2:14" ht="31" x14ac:dyDescent="0.35">
      <c r="B174" s="20">
        <v>210</v>
      </c>
      <c r="C174" s="21" t="s">
        <v>5</v>
      </c>
      <c r="D174" s="22">
        <v>49</v>
      </c>
      <c r="E174" s="24">
        <v>48.5</v>
      </c>
      <c r="F174" s="22">
        <f t="shared" si="0"/>
        <v>207</v>
      </c>
      <c r="G174" s="23" t="s">
        <v>8</v>
      </c>
      <c r="H174" s="23"/>
      <c r="I174" s="23"/>
      <c r="J174" s="30" t="s">
        <v>25</v>
      </c>
      <c r="K174" s="29" t="s">
        <v>197</v>
      </c>
    </row>
    <row r="175" spans="2:14" ht="31" x14ac:dyDescent="0.35">
      <c r="B175" s="14">
        <v>212</v>
      </c>
      <c r="C175" s="2" t="s">
        <v>5</v>
      </c>
      <c r="D175" s="3">
        <v>51</v>
      </c>
      <c r="E175" s="24">
        <v>50.5</v>
      </c>
      <c r="F175" s="3">
        <f t="shared" si="0"/>
        <v>209</v>
      </c>
      <c r="G175" s="8" t="s">
        <v>8</v>
      </c>
      <c r="J175" s="30" t="s">
        <v>198</v>
      </c>
      <c r="K175" s="29" t="s">
        <v>199</v>
      </c>
    </row>
    <row r="176" spans="2:14" ht="31" x14ac:dyDescent="0.35">
      <c r="B176" s="14">
        <v>213</v>
      </c>
      <c r="C176" s="2" t="s">
        <v>5</v>
      </c>
      <c r="D176" s="3">
        <v>52</v>
      </c>
      <c r="E176" s="24">
        <v>51.5</v>
      </c>
      <c r="F176" s="3">
        <f t="shared" si="0"/>
        <v>210</v>
      </c>
      <c r="G176" s="8" t="s">
        <v>8</v>
      </c>
      <c r="J176" s="30" t="s">
        <v>25</v>
      </c>
      <c r="K176" s="29" t="s">
        <v>200</v>
      </c>
    </row>
    <row r="177" spans="2:14" ht="31" x14ac:dyDescent="0.35">
      <c r="B177" s="14">
        <v>214</v>
      </c>
      <c r="C177" s="2" t="s">
        <v>5</v>
      </c>
      <c r="D177" s="3">
        <v>53</v>
      </c>
      <c r="E177" s="24">
        <v>52.5</v>
      </c>
      <c r="F177" s="3">
        <f t="shared" si="0"/>
        <v>211</v>
      </c>
      <c r="G177" s="8" t="s">
        <v>8</v>
      </c>
      <c r="J177" s="30" t="s">
        <v>25</v>
      </c>
      <c r="K177" s="29" t="s">
        <v>201</v>
      </c>
    </row>
    <row r="178" spans="2:14" ht="31" x14ac:dyDescent="0.35">
      <c r="B178" s="20">
        <v>216</v>
      </c>
      <c r="C178" s="21" t="s">
        <v>5</v>
      </c>
      <c r="D178" s="22">
        <v>55</v>
      </c>
      <c r="E178" s="24">
        <v>54.5</v>
      </c>
      <c r="F178" s="22">
        <f t="shared" si="0"/>
        <v>213</v>
      </c>
      <c r="G178" s="23" t="s">
        <v>8</v>
      </c>
      <c r="H178" s="23"/>
      <c r="I178" s="23"/>
      <c r="J178" s="30" t="s">
        <v>25</v>
      </c>
      <c r="K178" s="29" t="s">
        <v>191</v>
      </c>
    </row>
    <row r="179" spans="2:14" ht="31" x14ac:dyDescent="0.35">
      <c r="B179" s="20">
        <v>217</v>
      </c>
      <c r="C179" s="21" t="s">
        <v>5</v>
      </c>
      <c r="D179" s="22">
        <v>56</v>
      </c>
      <c r="E179" s="24">
        <v>55.5</v>
      </c>
      <c r="F179" s="22">
        <f t="shared" si="0"/>
        <v>214</v>
      </c>
      <c r="G179" s="23" t="s">
        <v>8</v>
      </c>
      <c r="H179" s="23"/>
      <c r="I179" s="23"/>
      <c r="J179" s="30" t="s">
        <v>25</v>
      </c>
      <c r="K179" s="29" t="s">
        <v>202</v>
      </c>
    </row>
    <row r="180" spans="2:14" x14ac:dyDescent="0.35">
      <c r="B180" s="20"/>
      <c r="C180" s="45" t="s">
        <v>5</v>
      </c>
      <c r="D180" s="22"/>
      <c r="E180" s="46">
        <v>55.5</v>
      </c>
      <c r="F180" s="22"/>
      <c r="G180" s="23"/>
      <c r="H180" s="23"/>
      <c r="I180" s="23"/>
      <c r="J180" s="47" t="s">
        <v>350</v>
      </c>
      <c r="K180" s="48" t="s">
        <v>347</v>
      </c>
    </row>
    <row r="181" spans="2:14" ht="31" x14ac:dyDescent="0.35">
      <c r="B181" s="20">
        <v>218</v>
      </c>
      <c r="C181" s="21" t="s">
        <v>5</v>
      </c>
      <c r="D181" s="22">
        <v>57</v>
      </c>
      <c r="E181" s="24">
        <v>56.5</v>
      </c>
      <c r="F181" s="22">
        <f t="shared" si="0"/>
        <v>215</v>
      </c>
      <c r="G181" s="23" t="s">
        <v>8</v>
      </c>
      <c r="H181" s="23"/>
      <c r="I181" s="23"/>
      <c r="J181" s="30" t="s">
        <v>204</v>
      </c>
      <c r="K181" s="29" t="s">
        <v>203</v>
      </c>
      <c r="L181" s="31"/>
      <c r="N181" s="31" t="s">
        <v>292</v>
      </c>
    </row>
    <row r="182" spans="2:14" ht="31" x14ac:dyDescent="0.35">
      <c r="B182" s="14">
        <v>220</v>
      </c>
      <c r="C182" s="2" t="s">
        <v>5</v>
      </c>
      <c r="D182" s="3">
        <v>59</v>
      </c>
      <c r="E182" s="24">
        <v>58.5</v>
      </c>
      <c r="F182" s="3">
        <f t="shared" si="0"/>
        <v>217</v>
      </c>
      <c r="G182" s="8" t="s">
        <v>8</v>
      </c>
      <c r="J182" s="30" t="s">
        <v>25</v>
      </c>
      <c r="K182" s="29" t="s">
        <v>201</v>
      </c>
    </row>
    <row r="183" spans="2:14" ht="31" x14ac:dyDescent="0.35">
      <c r="B183" s="14">
        <v>221</v>
      </c>
      <c r="C183" s="2" t="s">
        <v>5</v>
      </c>
      <c r="D183" s="3">
        <v>60</v>
      </c>
      <c r="E183" s="24">
        <v>59.5</v>
      </c>
      <c r="F183" s="3">
        <f t="shared" si="0"/>
        <v>218</v>
      </c>
      <c r="G183" s="8" t="s">
        <v>8</v>
      </c>
      <c r="H183" s="39" t="s">
        <v>298</v>
      </c>
      <c r="I183" s="8" t="s">
        <v>298</v>
      </c>
      <c r="J183" s="30" t="s">
        <v>308</v>
      </c>
      <c r="K183" s="29" t="s">
        <v>309</v>
      </c>
      <c r="M183" s="32"/>
      <c r="N183" s="32" t="s">
        <v>293</v>
      </c>
    </row>
    <row r="184" spans="2:14" ht="31" x14ac:dyDescent="0.35">
      <c r="B184" s="14">
        <v>222</v>
      </c>
      <c r="C184" s="2" t="s">
        <v>5</v>
      </c>
      <c r="D184" s="3">
        <v>61</v>
      </c>
      <c r="E184" s="24">
        <v>60.5</v>
      </c>
      <c r="F184" s="3">
        <f t="shared" ref="F184:F208" si="1">D184+158</f>
        <v>219</v>
      </c>
      <c r="G184" s="8" t="s">
        <v>8</v>
      </c>
      <c r="J184" s="30" t="s">
        <v>25</v>
      </c>
      <c r="K184" s="29" t="s">
        <v>201</v>
      </c>
    </row>
    <row r="185" spans="2:14" ht="31" x14ac:dyDescent="0.35">
      <c r="B185" s="20">
        <v>224</v>
      </c>
      <c r="C185" s="21" t="s">
        <v>5</v>
      </c>
      <c r="D185" s="22">
        <v>63</v>
      </c>
      <c r="E185" s="24">
        <v>62.5</v>
      </c>
      <c r="F185" s="22">
        <f t="shared" si="1"/>
        <v>221</v>
      </c>
      <c r="G185" s="23" t="s">
        <v>8</v>
      </c>
      <c r="H185" s="23"/>
      <c r="I185" s="23"/>
      <c r="J185" s="30" t="s">
        <v>25</v>
      </c>
      <c r="K185" s="29" t="s">
        <v>205</v>
      </c>
    </row>
    <row r="186" spans="2:14" ht="31" x14ac:dyDescent="0.35">
      <c r="B186" s="20">
        <v>225</v>
      </c>
      <c r="C186" s="21" t="s">
        <v>5</v>
      </c>
      <c r="D186" s="22">
        <v>64</v>
      </c>
      <c r="E186" s="24">
        <v>63.5</v>
      </c>
      <c r="F186" s="22">
        <f t="shared" si="1"/>
        <v>222</v>
      </c>
      <c r="G186" s="23" t="s">
        <v>8</v>
      </c>
      <c r="H186" s="23"/>
      <c r="I186" s="23"/>
      <c r="J186" s="30" t="s">
        <v>25</v>
      </c>
      <c r="K186" s="29" t="s">
        <v>206</v>
      </c>
    </row>
    <row r="187" spans="2:14" ht="31" x14ac:dyDescent="0.35">
      <c r="B187" s="20">
        <v>226</v>
      </c>
      <c r="C187" s="21" t="s">
        <v>5</v>
      </c>
      <c r="D187" s="22">
        <v>65</v>
      </c>
      <c r="E187" s="24">
        <v>64.5</v>
      </c>
      <c r="F187" s="22">
        <f t="shared" si="1"/>
        <v>223</v>
      </c>
      <c r="G187" s="23" t="s">
        <v>8</v>
      </c>
      <c r="H187" s="23"/>
      <c r="I187" s="23"/>
      <c r="J187" s="30" t="s">
        <v>25</v>
      </c>
      <c r="K187" s="29" t="s">
        <v>207</v>
      </c>
    </row>
    <row r="188" spans="2:14" ht="31" x14ac:dyDescent="0.35">
      <c r="B188" s="14">
        <v>228</v>
      </c>
      <c r="C188" s="2" t="s">
        <v>5</v>
      </c>
      <c r="D188" s="3">
        <v>67</v>
      </c>
      <c r="E188" s="24">
        <v>66.5</v>
      </c>
      <c r="F188" s="3">
        <f t="shared" si="1"/>
        <v>225</v>
      </c>
      <c r="G188" s="8" t="s">
        <v>8</v>
      </c>
      <c r="J188" s="30" t="s">
        <v>25</v>
      </c>
      <c r="K188" s="29" t="s">
        <v>206</v>
      </c>
    </row>
    <row r="189" spans="2:14" ht="31" x14ac:dyDescent="0.35">
      <c r="B189" s="14">
        <v>229</v>
      </c>
      <c r="C189" s="2" t="s">
        <v>5</v>
      </c>
      <c r="D189" s="3">
        <v>68</v>
      </c>
      <c r="E189" s="24">
        <v>67.5</v>
      </c>
      <c r="F189" s="3">
        <f t="shared" si="1"/>
        <v>226</v>
      </c>
      <c r="G189" s="8" t="s">
        <v>8</v>
      </c>
      <c r="J189" s="30" t="s">
        <v>25</v>
      </c>
      <c r="K189" s="29" t="s">
        <v>191</v>
      </c>
    </row>
    <row r="190" spans="2:14" ht="31" x14ac:dyDescent="0.35">
      <c r="B190" s="14">
        <v>230</v>
      </c>
      <c r="C190" s="2" t="s">
        <v>5</v>
      </c>
      <c r="D190" s="3">
        <v>69</v>
      </c>
      <c r="E190" s="24">
        <v>68.5</v>
      </c>
      <c r="F190" s="3">
        <f t="shared" si="1"/>
        <v>227</v>
      </c>
      <c r="G190" s="8" t="s">
        <v>8</v>
      </c>
      <c r="J190" s="30" t="s">
        <v>25</v>
      </c>
      <c r="K190" s="29" t="s">
        <v>208</v>
      </c>
    </row>
    <row r="191" spans="2:14" ht="31" x14ac:dyDescent="0.35">
      <c r="B191" s="20">
        <v>232</v>
      </c>
      <c r="C191" s="21" t="s">
        <v>5</v>
      </c>
      <c r="D191" s="22">
        <v>71</v>
      </c>
      <c r="E191" s="24">
        <v>70.5</v>
      </c>
      <c r="F191" s="22">
        <f t="shared" si="1"/>
        <v>229</v>
      </c>
      <c r="G191" s="23" t="s">
        <v>8</v>
      </c>
      <c r="H191" s="23"/>
      <c r="I191" s="23"/>
      <c r="J191" s="30" t="s">
        <v>25</v>
      </c>
      <c r="K191" s="29" t="s">
        <v>209</v>
      </c>
    </row>
    <row r="192" spans="2:14" ht="31" x14ac:dyDescent="0.35">
      <c r="B192" s="20">
        <v>233</v>
      </c>
      <c r="C192" s="21" t="s">
        <v>5</v>
      </c>
      <c r="D192" s="22">
        <v>72</v>
      </c>
      <c r="E192" s="24">
        <v>71.5</v>
      </c>
      <c r="F192" s="22">
        <f t="shared" si="1"/>
        <v>230</v>
      </c>
      <c r="G192" s="23" t="s">
        <v>8</v>
      </c>
      <c r="H192" s="23"/>
      <c r="I192" s="23"/>
      <c r="J192" s="30" t="s">
        <v>25</v>
      </c>
      <c r="K192" s="29" t="s">
        <v>210</v>
      </c>
    </row>
    <row r="193" spans="2:11" ht="31" x14ac:dyDescent="0.35">
      <c r="B193" s="20">
        <v>234</v>
      </c>
      <c r="C193" s="21" t="s">
        <v>5</v>
      </c>
      <c r="D193" s="22">
        <v>73</v>
      </c>
      <c r="E193" s="24">
        <v>72.5</v>
      </c>
      <c r="F193" s="22">
        <f t="shared" si="1"/>
        <v>231</v>
      </c>
      <c r="G193" s="23" t="s">
        <v>8</v>
      </c>
      <c r="H193" s="23"/>
      <c r="I193" s="23"/>
      <c r="J193" s="30" t="s">
        <v>25</v>
      </c>
      <c r="K193" s="29" t="s">
        <v>211</v>
      </c>
    </row>
    <row r="194" spans="2:11" ht="31" x14ac:dyDescent="0.35">
      <c r="B194" s="14">
        <v>236</v>
      </c>
      <c r="C194" s="2" t="s">
        <v>5</v>
      </c>
      <c r="D194" s="3">
        <v>75</v>
      </c>
      <c r="E194" s="24">
        <v>74.5</v>
      </c>
      <c r="F194" s="3">
        <f t="shared" si="1"/>
        <v>233</v>
      </c>
      <c r="G194" s="8" t="s">
        <v>8</v>
      </c>
      <c r="J194" s="30" t="s">
        <v>25</v>
      </c>
      <c r="K194" s="29" t="s">
        <v>212</v>
      </c>
    </row>
    <row r="195" spans="2:11" ht="31" x14ac:dyDescent="0.35">
      <c r="B195" s="14">
        <v>237</v>
      </c>
      <c r="C195" s="4" t="s">
        <v>5</v>
      </c>
      <c r="D195" s="5">
        <v>76</v>
      </c>
      <c r="E195" s="24">
        <v>75.5</v>
      </c>
      <c r="F195" s="5">
        <f t="shared" si="1"/>
        <v>234</v>
      </c>
      <c r="G195" s="8" t="s">
        <v>8</v>
      </c>
      <c r="J195" s="30" t="s">
        <v>25</v>
      </c>
      <c r="K195" s="29" t="s">
        <v>211</v>
      </c>
    </row>
    <row r="196" spans="2:11" ht="31" x14ac:dyDescent="0.35">
      <c r="B196" s="14">
        <v>238</v>
      </c>
      <c r="C196" s="2" t="s">
        <v>5</v>
      </c>
      <c r="D196" s="3">
        <v>77</v>
      </c>
      <c r="E196" s="24">
        <v>76.5</v>
      </c>
      <c r="F196" s="3">
        <f t="shared" si="1"/>
        <v>235</v>
      </c>
      <c r="G196" s="8" t="s">
        <v>8</v>
      </c>
      <c r="J196" s="30" t="s">
        <v>25</v>
      </c>
      <c r="K196" s="29" t="s">
        <v>209</v>
      </c>
    </row>
    <row r="197" spans="2:11" ht="31" x14ac:dyDescent="0.35">
      <c r="B197" s="20">
        <v>240</v>
      </c>
      <c r="C197" s="21" t="s">
        <v>5</v>
      </c>
      <c r="D197" s="22">
        <v>79</v>
      </c>
      <c r="E197" s="24">
        <v>78.5</v>
      </c>
      <c r="F197" s="22">
        <f t="shared" si="1"/>
        <v>237</v>
      </c>
      <c r="G197" s="23" t="s">
        <v>8</v>
      </c>
      <c r="H197" s="23"/>
      <c r="I197" s="23"/>
      <c r="J197" s="30" t="s">
        <v>25</v>
      </c>
      <c r="K197" s="29" t="s">
        <v>213</v>
      </c>
    </row>
    <row r="198" spans="2:11" ht="31" x14ac:dyDescent="0.35">
      <c r="B198" s="20">
        <v>241</v>
      </c>
      <c r="C198" s="21" t="s">
        <v>5</v>
      </c>
      <c r="D198" s="22">
        <v>80</v>
      </c>
      <c r="E198" s="24">
        <v>79.5</v>
      </c>
      <c r="F198" s="22">
        <f t="shared" si="1"/>
        <v>238</v>
      </c>
      <c r="G198" s="23" t="s">
        <v>8</v>
      </c>
      <c r="H198" s="23"/>
      <c r="I198" s="23"/>
      <c r="J198" s="30" t="s">
        <v>25</v>
      </c>
      <c r="K198" s="29" t="s">
        <v>214</v>
      </c>
    </row>
    <row r="199" spans="2:11" ht="31" x14ac:dyDescent="0.35">
      <c r="B199" s="20">
        <v>242</v>
      </c>
      <c r="C199" s="21" t="s">
        <v>5</v>
      </c>
      <c r="D199" s="22">
        <v>81</v>
      </c>
      <c r="E199" s="24">
        <v>80.5</v>
      </c>
      <c r="F199" s="22">
        <f t="shared" si="1"/>
        <v>239</v>
      </c>
      <c r="G199" s="23" t="s">
        <v>8</v>
      </c>
      <c r="H199" s="23"/>
      <c r="I199" s="23"/>
      <c r="J199" s="30" t="s">
        <v>25</v>
      </c>
      <c r="K199" s="29" t="s">
        <v>210</v>
      </c>
    </row>
    <row r="200" spans="2:11" ht="31" x14ac:dyDescent="0.35">
      <c r="B200" s="14">
        <v>244</v>
      </c>
      <c r="C200" s="2" t="s">
        <v>5</v>
      </c>
      <c r="D200" s="3">
        <v>83</v>
      </c>
      <c r="E200" s="24">
        <v>82.5</v>
      </c>
      <c r="F200" s="3">
        <f t="shared" si="1"/>
        <v>241</v>
      </c>
      <c r="G200" s="8" t="s">
        <v>8</v>
      </c>
      <c r="J200" s="30" t="s">
        <v>25</v>
      </c>
      <c r="K200" s="29" t="s">
        <v>215</v>
      </c>
    </row>
    <row r="201" spans="2:11" ht="31" x14ac:dyDescent="0.35">
      <c r="B201" s="14">
        <v>245</v>
      </c>
      <c r="C201" s="2" t="s">
        <v>5</v>
      </c>
      <c r="D201" s="3">
        <v>84</v>
      </c>
      <c r="E201" s="24">
        <v>83.5</v>
      </c>
      <c r="F201" s="3">
        <f t="shared" si="1"/>
        <v>242</v>
      </c>
      <c r="G201" s="8" t="s">
        <v>8</v>
      </c>
      <c r="J201" s="30" t="s">
        <v>25</v>
      </c>
      <c r="K201" s="29" t="s">
        <v>216</v>
      </c>
    </row>
    <row r="202" spans="2:11" ht="31" x14ac:dyDescent="0.35">
      <c r="B202" s="14">
        <v>246</v>
      </c>
      <c r="C202" s="2" t="s">
        <v>5</v>
      </c>
      <c r="D202" s="3">
        <v>85</v>
      </c>
      <c r="E202" s="24">
        <v>84.5</v>
      </c>
      <c r="F202" s="3">
        <f t="shared" si="1"/>
        <v>243</v>
      </c>
      <c r="G202" s="8" t="s">
        <v>8</v>
      </c>
      <c r="J202" s="30" t="s">
        <v>25</v>
      </c>
      <c r="K202" s="29" t="s">
        <v>217</v>
      </c>
    </row>
    <row r="203" spans="2:11" ht="31" x14ac:dyDescent="0.35">
      <c r="B203" s="20">
        <v>248</v>
      </c>
      <c r="C203" s="21" t="s">
        <v>5</v>
      </c>
      <c r="D203" s="22">
        <v>87</v>
      </c>
      <c r="E203" s="24">
        <v>86.5</v>
      </c>
      <c r="F203" s="22">
        <f t="shared" si="1"/>
        <v>245</v>
      </c>
      <c r="G203" s="23" t="s">
        <v>8</v>
      </c>
      <c r="H203" s="23"/>
      <c r="I203" s="23"/>
      <c r="J203" s="30" t="s">
        <v>25</v>
      </c>
      <c r="K203" s="29" t="s">
        <v>218</v>
      </c>
    </row>
    <row r="204" spans="2:11" ht="31" x14ac:dyDescent="0.35">
      <c r="B204" s="20">
        <v>249</v>
      </c>
      <c r="C204" s="21" t="s">
        <v>5</v>
      </c>
      <c r="D204" s="22">
        <v>88</v>
      </c>
      <c r="E204" s="24">
        <v>87.5</v>
      </c>
      <c r="F204" s="22">
        <f t="shared" si="1"/>
        <v>246</v>
      </c>
      <c r="G204" s="23" t="s">
        <v>8</v>
      </c>
      <c r="H204" s="23"/>
      <c r="I204" s="23"/>
      <c r="J204" s="30" t="s">
        <v>25</v>
      </c>
      <c r="K204" s="29" t="s">
        <v>211</v>
      </c>
    </row>
    <row r="205" spans="2:11" ht="31" x14ac:dyDescent="0.35">
      <c r="B205" s="20">
        <v>250</v>
      </c>
      <c r="C205" s="21" t="s">
        <v>5</v>
      </c>
      <c r="D205" s="22">
        <v>89</v>
      </c>
      <c r="E205" s="24">
        <v>88.5</v>
      </c>
      <c r="F205" s="22">
        <f t="shared" si="1"/>
        <v>247</v>
      </c>
      <c r="G205" s="23" t="s">
        <v>8</v>
      </c>
      <c r="H205" s="23"/>
      <c r="I205" s="23"/>
      <c r="J205" s="30" t="s">
        <v>25</v>
      </c>
      <c r="K205" s="29" t="s">
        <v>219</v>
      </c>
    </row>
    <row r="206" spans="2:11" ht="31" x14ac:dyDescent="0.35">
      <c r="B206" s="14">
        <v>252</v>
      </c>
      <c r="C206" s="2" t="s">
        <v>5</v>
      </c>
      <c r="D206" s="3">
        <v>91</v>
      </c>
      <c r="E206" s="24">
        <v>90.5</v>
      </c>
      <c r="F206" s="3">
        <f t="shared" si="1"/>
        <v>249</v>
      </c>
      <c r="G206" s="8" t="s">
        <v>8</v>
      </c>
      <c r="J206" s="30" t="s">
        <v>25</v>
      </c>
      <c r="K206" s="29" t="s">
        <v>220</v>
      </c>
    </row>
    <row r="207" spans="2:11" ht="31" x14ac:dyDescent="0.35">
      <c r="B207" s="14">
        <v>253</v>
      </c>
      <c r="C207" s="2" t="s">
        <v>5</v>
      </c>
      <c r="D207" s="3">
        <v>92</v>
      </c>
      <c r="E207" s="24">
        <v>91.5</v>
      </c>
      <c r="F207" s="3">
        <f t="shared" si="1"/>
        <v>250</v>
      </c>
      <c r="G207" s="8" t="s">
        <v>8</v>
      </c>
      <c r="J207" s="30" t="s">
        <v>25</v>
      </c>
      <c r="K207" s="29" t="s">
        <v>221</v>
      </c>
    </row>
    <row r="208" spans="2:11" ht="46.5" x14ac:dyDescent="0.35">
      <c r="B208" s="14">
        <v>254</v>
      </c>
      <c r="C208" s="2" t="s">
        <v>5</v>
      </c>
      <c r="D208" s="3">
        <v>93</v>
      </c>
      <c r="E208" s="24">
        <v>92.5</v>
      </c>
      <c r="F208" s="3">
        <f t="shared" si="1"/>
        <v>251</v>
      </c>
      <c r="G208" s="8" t="s">
        <v>8</v>
      </c>
      <c r="J208" s="30" t="s">
        <v>25</v>
      </c>
      <c r="K208" s="29" t="s">
        <v>222</v>
      </c>
    </row>
    <row r="209" spans="2:14" x14ac:dyDescent="0.35">
      <c r="B209" s="14"/>
      <c r="C209" s="49" t="s">
        <v>5</v>
      </c>
      <c r="D209" s="3"/>
      <c r="E209" s="46">
        <v>96</v>
      </c>
      <c r="F209" s="3"/>
      <c r="J209" s="47" t="s">
        <v>351</v>
      </c>
    </row>
    <row r="210" spans="2:14" ht="31" x14ac:dyDescent="0.35">
      <c r="B210" s="20">
        <v>259</v>
      </c>
      <c r="C210" s="21" t="s">
        <v>6</v>
      </c>
      <c r="D210" s="22">
        <v>17</v>
      </c>
      <c r="E210" s="24">
        <v>16.5</v>
      </c>
      <c r="F210" s="22">
        <f t="shared" ref="F210:F247" si="2">D210+238</f>
        <v>255</v>
      </c>
      <c r="G210" s="23" t="s">
        <v>8</v>
      </c>
      <c r="H210" s="23"/>
      <c r="I210" s="23"/>
      <c r="J210" s="30" t="s">
        <v>25</v>
      </c>
      <c r="K210" s="29" t="s">
        <v>223</v>
      </c>
    </row>
    <row r="211" spans="2:14" ht="31" x14ac:dyDescent="0.35">
      <c r="B211" s="20">
        <v>260</v>
      </c>
      <c r="C211" s="21" t="s">
        <v>6</v>
      </c>
      <c r="D211" s="22">
        <v>18</v>
      </c>
      <c r="E211" s="24">
        <v>17.5</v>
      </c>
      <c r="F211" s="22">
        <f t="shared" si="2"/>
        <v>256</v>
      </c>
      <c r="G211" s="23" t="s">
        <v>8</v>
      </c>
      <c r="H211" s="23"/>
      <c r="I211" s="23"/>
      <c r="J211" s="30" t="s">
        <v>25</v>
      </c>
      <c r="K211" s="29" t="s">
        <v>211</v>
      </c>
    </row>
    <row r="212" spans="2:14" ht="31" x14ac:dyDescent="0.35">
      <c r="B212" s="20"/>
      <c r="C212" s="45" t="s">
        <v>6</v>
      </c>
      <c r="D212" s="22"/>
      <c r="E212" s="46">
        <v>17.75</v>
      </c>
      <c r="F212" s="22"/>
      <c r="G212" s="23"/>
      <c r="H212" s="23"/>
      <c r="I212" s="23"/>
      <c r="J212" s="47" t="s">
        <v>354</v>
      </c>
      <c r="K212" s="48" t="s">
        <v>353</v>
      </c>
    </row>
    <row r="213" spans="2:14" ht="46.5" x14ac:dyDescent="0.35">
      <c r="B213" s="20">
        <v>261</v>
      </c>
      <c r="C213" s="21" t="s">
        <v>6</v>
      </c>
      <c r="D213" s="22">
        <v>19</v>
      </c>
      <c r="E213" s="24">
        <v>18.5</v>
      </c>
      <c r="F213" s="22">
        <f t="shared" si="2"/>
        <v>257</v>
      </c>
      <c r="G213" s="23" t="s">
        <v>8</v>
      </c>
      <c r="H213" s="23"/>
      <c r="I213" s="23"/>
      <c r="J213" s="30" t="s">
        <v>25</v>
      </c>
      <c r="K213" s="29" t="s">
        <v>224</v>
      </c>
    </row>
    <row r="214" spans="2:14" ht="31" x14ac:dyDescent="0.35">
      <c r="B214" s="14">
        <v>263</v>
      </c>
      <c r="C214" s="2" t="s">
        <v>6</v>
      </c>
      <c r="D214" s="3">
        <v>21</v>
      </c>
      <c r="E214" s="24">
        <v>20.5</v>
      </c>
      <c r="F214" s="3">
        <f t="shared" si="2"/>
        <v>259</v>
      </c>
      <c r="G214" s="8" t="s">
        <v>8</v>
      </c>
      <c r="J214" s="30" t="s">
        <v>25</v>
      </c>
      <c r="K214" s="29" t="s">
        <v>211</v>
      </c>
    </row>
    <row r="215" spans="2:14" ht="46.5" x14ac:dyDescent="0.35">
      <c r="B215" s="14">
        <v>264</v>
      </c>
      <c r="C215" s="2" t="s">
        <v>6</v>
      </c>
      <c r="D215" s="3">
        <v>22</v>
      </c>
      <c r="E215" s="24">
        <v>21.5</v>
      </c>
      <c r="F215" s="3">
        <f t="shared" si="2"/>
        <v>260</v>
      </c>
      <c r="G215" s="8" t="s">
        <v>8</v>
      </c>
      <c r="J215" s="30" t="s">
        <v>25</v>
      </c>
      <c r="K215" s="29" t="s">
        <v>225</v>
      </c>
    </row>
    <row r="216" spans="2:14" ht="31" x14ac:dyDescent="0.35">
      <c r="B216" s="14"/>
      <c r="C216" s="49" t="s">
        <v>6</v>
      </c>
      <c r="D216" s="3"/>
      <c r="E216" s="46">
        <v>21.5</v>
      </c>
      <c r="F216" s="3"/>
      <c r="J216" s="47" t="s">
        <v>355</v>
      </c>
      <c r="K216" s="48" t="s">
        <v>367</v>
      </c>
    </row>
    <row r="217" spans="2:14" ht="31" x14ac:dyDescent="0.35">
      <c r="B217" s="14">
        <v>265</v>
      </c>
      <c r="C217" s="2" t="s">
        <v>6</v>
      </c>
      <c r="D217" s="3">
        <v>23</v>
      </c>
      <c r="E217" s="24">
        <v>22.5</v>
      </c>
      <c r="F217" s="3">
        <f t="shared" si="2"/>
        <v>261</v>
      </c>
      <c r="G217" s="8" t="s">
        <v>8</v>
      </c>
      <c r="J217" s="30" t="s">
        <v>25</v>
      </c>
      <c r="K217" s="29" t="s">
        <v>226</v>
      </c>
    </row>
    <row r="218" spans="2:14" ht="31" x14ac:dyDescent="0.35">
      <c r="B218" s="20">
        <v>267</v>
      </c>
      <c r="C218" s="21" t="s">
        <v>6</v>
      </c>
      <c r="D218" s="22">
        <v>25</v>
      </c>
      <c r="E218" s="24">
        <v>24.5</v>
      </c>
      <c r="F218" s="22">
        <f t="shared" si="2"/>
        <v>263</v>
      </c>
      <c r="G218" s="23" t="s">
        <v>8</v>
      </c>
      <c r="H218" s="23"/>
      <c r="I218" s="23"/>
      <c r="J218" s="30" t="s">
        <v>25</v>
      </c>
      <c r="K218" s="29" t="s">
        <v>227</v>
      </c>
    </row>
    <row r="219" spans="2:14" ht="46.5" x14ac:dyDescent="0.35">
      <c r="B219" s="20">
        <v>268</v>
      </c>
      <c r="C219" s="21" t="s">
        <v>6</v>
      </c>
      <c r="D219" s="22">
        <v>26</v>
      </c>
      <c r="E219" s="24">
        <v>25.5</v>
      </c>
      <c r="F219" s="22">
        <f t="shared" si="2"/>
        <v>264</v>
      </c>
      <c r="G219" s="23" t="s">
        <v>8</v>
      </c>
      <c r="H219" s="39" t="s">
        <v>298</v>
      </c>
      <c r="I219" s="23" t="s">
        <v>298</v>
      </c>
      <c r="J219" s="30" t="s">
        <v>229</v>
      </c>
      <c r="K219" s="29" t="s">
        <v>228</v>
      </c>
      <c r="N219" s="34" t="s">
        <v>290</v>
      </c>
    </row>
    <row r="220" spans="2:14" ht="31" x14ac:dyDescent="0.35">
      <c r="B220" s="20">
        <v>269</v>
      </c>
      <c r="C220" s="21" t="s">
        <v>6</v>
      </c>
      <c r="D220" s="22">
        <v>27</v>
      </c>
      <c r="E220" s="24">
        <v>26.5</v>
      </c>
      <c r="F220" s="22">
        <f t="shared" si="2"/>
        <v>265</v>
      </c>
      <c r="G220" s="23" t="s">
        <v>8</v>
      </c>
      <c r="H220" s="23"/>
      <c r="I220" s="23"/>
      <c r="J220" s="30" t="s">
        <v>25</v>
      </c>
      <c r="K220" s="29" t="s">
        <v>230</v>
      </c>
    </row>
    <row r="221" spans="2:14" ht="31" x14ac:dyDescent="0.35">
      <c r="B221" s="14">
        <v>271</v>
      </c>
      <c r="C221" s="2" t="s">
        <v>6</v>
      </c>
      <c r="D221" s="3">
        <v>29</v>
      </c>
      <c r="E221" s="24">
        <v>28.5</v>
      </c>
      <c r="F221" s="3">
        <f t="shared" si="2"/>
        <v>267</v>
      </c>
      <c r="G221" s="8" t="s">
        <v>8</v>
      </c>
      <c r="J221" s="30" t="s">
        <v>25</v>
      </c>
      <c r="K221" s="29" t="s">
        <v>231</v>
      </c>
    </row>
    <row r="222" spans="2:14" ht="31" x14ac:dyDescent="0.35">
      <c r="B222" s="14">
        <v>272</v>
      </c>
      <c r="C222" s="2" t="s">
        <v>6</v>
      </c>
      <c r="D222" s="3">
        <v>30</v>
      </c>
      <c r="E222" s="24">
        <v>29.5</v>
      </c>
      <c r="F222" s="3">
        <f t="shared" si="2"/>
        <v>268</v>
      </c>
      <c r="G222" s="8" t="s">
        <v>8</v>
      </c>
      <c r="J222" s="30" t="s">
        <v>25</v>
      </c>
      <c r="K222" s="29" t="s">
        <v>230</v>
      </c>
    </row>
    <row r="223" spans="2:14" ht="46.5" x14ac:dyDescent="0.35">
      <c r="B223" s="14">
        <v>273</v>
      </c>
      <c r="C223" s="2" t="s">
        <v>6</v>
      </c>
      <c r="D223" s="3">
        <v>31</v>
      </c>
      <c r="E223" s="24">
        <v>30.5</v>
      </c>
      <c r="F223" s="3">
        <f t="shared" si="2"/>
        <v>269</v>
      </c>
      <c r="G223" s="8" t="s">
        <v>8</v>
      </c>
      <c r="H223" s="39" t="s">
        <v>298</v>
      </c>
      <c r="I223" s="8" t="s">
        <v>298</v>
      </c>
      <c r="J223" s="30" t="s">
        <v>232</v>
      </c>
      <c r="K223" s="29" t="s">
        <v>266</v>
      </c>
      <c r="N223" s="34" t="s">
        <v>290</v>
      </c>
    </row>
    <row r="224" spans="2:14" x14ac:dyDescent="0.35">
      <c r="B224" s="14"/>
      <c r="C224" s="49" t="s">
        <v>6</v>
      </c>
      <c r="D224" s="3"/>
      <c r="E224" s="46">
        <v>30.5</v>
      </c>
      <c r="F224" s="3"/>
      <c r="H224" s="39"/>
      <c r="J224" s="47" t="s">
        <v>361</v>
      </c>
      <c r="K224" s="50">
        <v>43893</v>
      </c>
      <c r="N224" s="34"/>
    </row>
    <row r="225" spans="2:14" ht="46.5" x14ac:dyDescent="0.35">
      <c r="B225" s="20">
        <v>275</v>
      </c>
      <c r="C225" s="21" t="s">
        <v>6</v>
      </c>
      <c r="D225" s="22">
        <v>33</v>
      </c>
      <c r="E225" s="24">
        <v>32.5</v>
      </c>
      <c r="F225" s="22">
        <f t="shared" si="2"/>
        <v>271</v>
      </c>
      <c r="G225" s="23" t="s">
        <v>8</v>
      </c>
      <c r="H225" s="23"/>
      <c r="I225" s="23"/>
      <c r="J225" s="30" t="s">
        <v>25</v>
      </c>
      <c r="K225" s="29" t="s">
        <v>267</v>
      </c>
    </row>
    <row r="226" spans="2:14" ht="46.5" x14ac:dyDescent="0.35">
      <c r="B226" s="20">
        <v>276</v>
      </c>
      <c r="C226" s="21" t="s">
        <v>6</v>
      </c>
      <c r="D226" s="22">
        <v>34</v>
      </c>
      <c r="E226" s="24">
        <v>33.5</v>
      </c>
      <c r="F226" s="22">
        <f t="shared" si="2"/>
        <v>272</v>
      </c>
      <c r="G226" s="23" t="s">
        <v>8</v>
      </c>
      <c r="H226" s="23"/>
      <c r="I226" s="23"/>
      <c r="J226" s="30" t="s">
        <v>25</v>
      </c>
      <c r="K226" s="29" t="s">
        <v>268</v>
      </c>
    </row>
    <row r="227" spans="2:14" ht="46.5" x14ac:dyDescent="0.35">
      <c r="B227" s="20">
        <v>277</v>
      </c>
      <c r="C227" s="21" t="s">
        <v>6</v>
      </c>
      <c r="D227" s="22">
        <v>35</v>
      </c>
      <c r="E227" s="24">
        <v>34.5</v>
      </c>
      <c r="F227" s="22">
        <f t="shared" si="2"/>
        <v>273</v>
      </c>
      <c r="G227" s="23" t="s">
        <v>8</v>
      </c>
      <c r="H227" s="23"/>
      <c r="I227" s="23"/>
      <c r="J227" s="30" t="s">
        <v>162</v>
      </c>
      <c r="K227" s="29" t="s">
        <v>269</v>
      </c>
      <c r="N227" s="34" t="s">
        <v>294</v>
      </c>
    </row>
    <row r="228" spans="2:14" ht="46.5" x14ac:dyDescent="0.35">
      <c r="B228" s="14">
        <v>279</v>
      </c>
      <c r="C228" s="2" t="s">
        <v>6</v>
      </c>
      <c r="D228" s="3">
        <v>37</v>
      </c>
      <c r="E228" s="24">
        <v>36.5</v>
      </c>
      <c r="F228" s="3">
        <f t="shared" si="2"/>
        <v>275</v>
      </c>
      <c r="G228" s="8" t="s">
        <v>8</v>
      </c>
      <c r="J228" s="30" t="s">
        <v>25</v>
      </c>
      <c r="K228" s="29" t="s">
        <v>268</v>
      </c>
    </row>
    <row r="229" spans="2:14" ht="46.5" x14ac:dyDescent="0.35">
      <c r="B229" s="14">
        <v>280</v>
      </c>
      <c r="C229" s="2" t="s">
        <v>6</v>
      </c>
      <c r="D229" s="3">
        <v>38</v>
      </c>
      <c r="E229" s="24">
        <v>37.5</v>
      </c>
      <c r="F229" s="3">
        <f t="shared" si="2"/>
        <v>276</v>
      </c>
      <c r="G229" s="8" t="s">
        <v>8</v>
      </c>
      <c r="J229" s="30" t="s">
        <v>25</v>
      </c>
      <c r="K229" s="29" t="s">
        <v>270</v>
      </c>
    </row>
    <row r="230" spans="2:14" x14ac:dyDescent="0.35">
      <c r="B230" s="14"/>
      <c r="C230" s="49" t="s">
        <v>6</v>
      </c>
      <c r="D230" s="3"/>
      <c r="E230" s="46">
        <v>37.5</v>
      </c>
      <c r="F230" s="3"/>
      <c r="J230" s="47" t="s">
        <v>357</v>
      </c>
      <c r="K230" s="48" t="s">
        <v>356</v>
      </c>
    </row>
    <row r="231" spans="2:14" x14ac:dyDescent="0.35">
      <c r="B231" s="14"/>
      <c r="C231" s="49" t="s">
        <v>6</v>
      </c>
      <c r="D231" s="3"/>
      <c r="E231" s="46">
        <v>38</v>
      </c>
      <c r="F231" s="3"/>
      <c r="J231" s="47" t="s">
        <v>358</v>
      </c>
      <c r="K231" s="48" t="s">
        <v>347</v>
      </c>
    </row>
    <row r="232" spans="2:14" ht="46.5" x14ac:dyDescent="0.35">
      <c r="B232" s="14">
        <v>281</v>
      </c>
      <c r="C232" s="2" t="s">
        <v>6</v>
      </c>
      <c r="D232" s="3">
        <v>39</v>
      </c>
      <c r="E232" s="24">
        <v>38.5</v>
      </c>
      <c r="F232" s="3">
        <f t="shared" si="2"/>
        <v>277</v>
      </c>
      <c r="G232" s="8" t="s">
        <v>8</v>
      </c>
      <c r="J232" s="30" t="s">
        <v>25</v>
      </c>
      <c r="K232" s="29" t="s">
        <v>271</v>
      </c>
    </row>
    <row r="233" spans="2:14" ht="46.5" x14ac:dyDescent="0.35">
      <c r="B233" s="20">
        <v>283</v>
      </c>
      <c r="C233" s="21" t="s">
        <v>6</v>
      </c>
      <c r="D233" s="22">
        <v>41</v>
      </c>
      <c r="E233" s="24">
        <v>40.5</v>
      </c>
      <c r="F233" s="22">
        <f t="shared" si="2"/>
        <v>279</v>
      </c>
      <c r="G233" s="23" t="s">
        <v>8</v>
      </c>
      <c r="H233" s="23"/>
      <c r="I233" s="23"/>
      <c r="J233" s="30" t="s">
        <v>25</v>
      </c>
      <c r="K233" s="29" t="s">
        <v>270</v>
      </c>
    </row>
    <row r="234" spans="2:14" ht="31" x14ac:dyDescent="0.35">
      <c r="B234" s="20">
        <v>284</v>
      </c>
      <c r="C234" s="21" t="s">
        <v>6</v>
      </c>
      <c r="D234" s="22">
        <v>42</v>
      </c>
      <c r="E234" s="24">
        <v>41.5</v>
      </c>
      <c r="F234" s="22">
        <f t="shared" si="2"/>
        <v>280</v>
      </c>
      <c r="G234" s="23" t="s">
        <v>8</v>
      </c>
      <c r="H234" s="23"/>
      <c r="I234" s="23"/>
      <c r="J234" s="30" t="s">
        <v>25</v>
      </c>
      <c r="K234" s="29" t="s">
        <v>272</v>
      </c>
    </row>
    <row r="235" spans="2:14" ht="62" x14ac:dyDescent="0.35">
      <c r="B235" s="20"/>
      <c r="C235" s="45" t="s">
        <v>6</v>
      </c>
      <c r="D235" s="22"/>
      <c r="E235" s="46">
        <v>41.5</v>
      </c>
      <c r="F235" s="22"/>
      <c r="G235" s="23"/>
      <c r="H235" s="23"/>
      <c r="I235" s="23"/>
      <c r="J235" s="47" t="s">
        <v>369</v>
      </c>
      <c r="K235" s="52" t="s">
        <v>368</v>
      </c>
    </row>
    <row r="236" spans="2:14" ht="46.5" x14ac:dyDescent="0.35">
      <c r="B236" s="20">
        <v>285</v>
      </c>
      <c r="C236" s="21" t="s">
        <v>6</v>
      </c>
      <c r="D236" s="22">
        <v>43</v>
      </c>
      <c r="E236" s="24">
        <v>42.5</v>
      </c>
      <c r="F236" s="22">
        <f t="shared" si="2"/>
        <v>281</v>
      </c>
      <c r="G236" s="23" t="s">
        <v>8</v>
      </c>
      <c r="H236" s="39" t="s">
        <v>298</v>
      </c>
      <c r="I236" s="23" t="s">
        <v>298</v>
      </c>
      <c r="J236" s="30" t="s">
        <v>233</v>
      </c>
      <c r="K236" s="29" t="s">
        <v>273</v>
      </c>
      <c r="N236" s="34" t="s">
        <v>289</v>
      </c>
    </row>
    <row r="237" spans="2:14" ht="62" x14ac:dyDescent="0.35">
      <c r="B237" s="14">
        <v>287</v>
      </c>
      <c r="C237" s="2" t="s">
        <v>6</v>
      </c>
      <c r="D237" s="3">
        <v>45</v>
      </c>
      <c r="E237" s="24">
        <v>44.5</v>
      </c>
      <c r="F237" s="3">
        <f t="shared" si="2"/>
        <v>283</v>
      </c>
      <c r="G237" s="8" t="s">
        <v>8</v>
      </c>
      <c r="J237" s="30" t="s">
        <v>288</v>
      </c>
      <c r="K237" s="29" t="s">
        <v>274</v>
      </c>
    </row>
    <row r="238" spans="2:14" ht="46.5" x14ac:dyDescent="0.35">
      <c r="B238" s="14">
        <v>288</v>
      </c>
      <c r="C238" s="2" t="s">
        <v>6</v>
      </c>
      <c r="D238" s="3">
        <v>46</v>
      </c>
      <c r="E238" s="24">
        <v>45.5</v>
      </c>
      <c r="F238" s="3">
        <f t="shared" si="2"/>
        <v>284</v>
      </c>
      <c r="G238" s="8" t="s">
        <v>8</v>
      </c>
      <c r="J238" s="30" t="s">
        <v>25</v>
      </c>
      <c r="K238" s="29" t="s">
        <v>275</v>
      </c>
    </row>
    <row r="239" spans="2:14" ht="46.5" x14ac:dyDescent="0.35">
      <c r="B239" s="14">
        <v>289</v>
      </c>
      <c r="C239" s="2" t="s">
        <v>6</v>
      </c>
      <c r="D239" s="3">
        <v>47</v>
      </c>
      <c r="E239" s="24">
        <v>46.5</v>
      </c>
      <c r="F239" s="3">
        <f t="shared" si="2"/>
        <v>285</v>
      </c>
      <c r="G239" s="8" t="s">
        <v>8</v>
      </c>
      <c r="J239" s="30" t="s">
        <v>25</v>
      </c>
      <c r="K239" s="29" t="s">
        <v>276</v>
      </c>
    </row>
    <row r="240" spans="2:14" ht="46.5" x14ac:dyDescent="0.35">
      <c r="B240" s="20">
        <v>291</v>
      </c>
      <c r="C240" s="21" t="s">
        <v>6</v>
      </c>
      <c r="D240" s="22">
        <v>49</v>
      </c>
      <c r="E240" s="24">
        <v>48.5</v>
      </c>
      <c r="F240" s="22">
        <f t="shared" si="2"/>
        <v>287</v>
      </c>
      <c r="G240" s="23" t="s">
        <v>8</v>
      </c>
      <c r="H240" s="23"/>
      <c r="I240" s="23"/>
      <c r="J240" s="30" t="s">
        <v>25</v>
      </c>
      <c r="K240" s="29" t="s">
        <v>271</v>
      </c>
    </row>
    <row r="241" spans="2:11" ht="46.5" x14ac:dyDescent="0.35">
      <c r="B241" s="20">
        <v>292</v>
      </c>
      <c r="C241" s="21" t="s">
        <v>6</v>
      </c>
      <c r="D241" s="22">
        <v>50</v>
      </c>
      <c r="E241" s="24">
        <v>49.5</v>
      </c>
      <c r="F241" s="22">
        <f t="shared" si="2"/>
        <v>288</v>
      </c>
      <c r="G241" s="23" t="s">
        <v>8</v>
      </c>
      <c r="H241" s="23"/>
      <c r="I241" s="23"/>
      <c r="J241" s="30" t="s">
        <v>25</v>
      </c>
      <c r="K241" s="29" t="s">
        <v>277</v>
      </c>
    </row>
    <row r="242" spans="2:11" ht="46.5" x14ac:dyDescent="0.35">
      <c r="B242" s="20">
        <v>293</v>
      </c>
      <c r="C242" s="21" t="s">
        <v>6</v>
      </c>
      <c r="D242" s="22">
        <v>51</v>
      </c>
      <c r="E242" s="24">
        <v>50.5</v>
      </c>
      <c r="F242" s="22">
        <f t="shared" si="2"/>
        <v>289</v>
      </c>
      <c r="G242" s="23" t="s">
        <v>8</v>
      </c>
      <c r="H242" s="23"/>
      <c r="I242" s="23"/>
      <c r="J242" s="30" t="s">
        <v>25</v>
      </c>
      <c r="K242" s="29" t="s">
        <v>278</v>
      </c>
    </row>
    <row r="243" spans="2:11" ht="46.5" x14ac:dyDescent="0.35">
      <c r="B243" s="14">
        <v>295</v>
      </c>
      <c r="C243" s="2" t="s">
        <v>6</v>
      </c>
      <c r="D243" s="3">
        <v>53</v>
      </c>
      <c r="E243" s="24">
        <v>52.5</v>
      </c>
      <c r="F243" s="3">
        <f t="shared" si="2"/>
        <v>291</v>
      </c>
      <c r="G243" s="8" t="s">
        <v>8</v>
      </c>
      <c r="J243" s="30" t="s">
        <v>25</v>
      </c>
      <c r="K243" s="29" t="s">
        <v>278</v>
      </c>
    </row>
    <row r="244" spans="2:11" ht="46.5" x14ac:dyDescent="0.35">
      <c r="B244" s="14">
        <v>296</v>
      </c>
      <c r="C244" s="2" t="s">
        <v>6</v>
      </c>
      <c r="D244" s="3">
        <v>54</v>
      </c>
      <c r="E244" s="24">
        <v>53.5</v>
      </c>
      <c r="F244" s="3">
        <f t="shared" si="2"/>
        <v>292</v>
      </c>
      <c r="G244" s="8" t="s">
        <v>8</v>
      </c>
      <c r="J244" s="30" t="s">
        <v>25</v>
      </c>
      <c r="K244" s="29" t="s">
        <v>279</v>
      </c>
    </row>
    <row r="245" spans="2:11" ht="46.5" x14ac:dyDescent="0.35">
      <c r="B245" s="14">
        <v>297</v>
      </c>
      <c r="C245" s="2" t="s">
        <v>6</v>
      </c>
      <c r="D245" s="3">
        <v>55</v>
      </c>
      <c r="E245" s="24">
        <v>54.5</v>
      </c>
      <c r="F245" s="3">
        <f t="shared" si="2"/>
        <v>293</v>
      </c>
      <c r="G245" s="8" t="s">
        <v>8</v>
      </c>
      <c r="J245" s="30" t="s">
        <v>25</v>
      </c>
      <c r="K245" s="29" t="s">
        <v>280</v>
      </c>
    </row>
    <row r="246" spans="2:11" ht="46.5" x14ac:dyDescent="0.35">
      <c r="B246" s="20">
        <v>299</v>
      </c>
      <c r="C246" s="21" t="s">
        <v>6</v>
      </c>
      <c r="D246" s="22">
        <v>57</v>
      </c>
      <c r="E246" s="24">
        <v>56.5</v>
      </c>
      <c r="F246" s="22">
        <f t="shared" si="2"/>
        <v>295</v>
      </c>
      <c r="G246" s="23" t="s">
        <v>8</v>
      </c>
      <c r="H246" s="23"/>
      <c r="I246" s="23"/>
      <c r="J246" s="30" t="s">
        <v>25</v>
      </c>
      <c r="K246" s="29" t="s">
        <v>281</v>
      </c>
    </row>
    <row r="247" spans="2:11" ht="46.5" x14ac:dyDescent="0.35">
      <c r="B247" s="20">
        <v>300</v>
      </c>
      <c r="C247" s="21" t="s">
        <v>6</v>
      </c>
      <c r="D247" s="22">
        <v>58</v>
      </c>
      <c r="E247" s="24">
        <v>57.5</v>
      </c>
      <c r="F247" s="22">
        <f t="shared" si="2"/>
        <v>296</v>
      </c>
      <c r="G247" s="23" t="s">
        <v>8</v>
      </c>
      <c r="H247" s="23"/>
      <c r="I247" s="23"/>
      <c r="J247" s="30" t="s">
        <v>25</v>
      </c>
      <c r="K247" s="29" t="s">
        <v>282</v>
      </c>
    </row>
    <row r="248" spans="2:11" ht="46.5" x14ac:dyDescent="0.35">
      <c r="B248" s="20">
        <v>301</v>
      </c>
      <c r="C248" s="21" t="s">
        <v>6</v>
      </c>
      <c r="D248" s="22">
        <v>59</v>
      </c>
      <c r="E248" s="24">
        <v>58.5</v>
      </c>
      <c r="F248" s="22">
        <f t="shared" ref="F248:F276" si="3">D248+238</f>
        <v>297</v>
      </c>
      <c r="G248" s="23" t="s">
        <v>8</v>
      </c>
      <c r="H248" s="23"/>
      <c r="I248" s="23"/>
      <c r="J248" s="30" t="s">
        <v>25</v>
      </c>
      <c r="K248" s="29" t="s">
        <v>283</v>
      </c>
    </row>
    <row r="249" spans="2:11" ht="46.5" x14ac:dyDescent="0.35">
      <c r="B249" s="14">
        <v>303</v>
      </c>
      <c r="C249" s="2" t="s">
        <v>6</v>
      </c>
      <c r="D249" s="3">
        <v>61</v>
      </c>
      <c r="E249" s="24">
        <v>60.5</v>
      </c>
      <c r="F249" s="3">
        <f t="shared" si="3"/>
        <v>299</v>
      </c>
      <c r="G249" s="8" t="s">
        <v>8</v>
      </c>
      <c r="J249" s="30" t="s">
        <v>25</v>
      </c>
      <c r="K249" s="29" t="s">
        <v>284</v>
      </c>
    </row>
    <row r="250" spans="2:11" ht="46.5" x14ac:dyDescent="0.35">
      <c r="B250" s="14">
        <v>304</v>
      </c>
      <c r="C250" s="2" t="s">
        <v>6</v>
      </c>
      <c r="D250" s="3">
        <v>62</v>
      </c>
      <c r="E250" s="24">
        <v>61.5</v>
      </c>
      <c r="F250" s="3">
        <f t="shared" si="3"/>
        <v>300</v>
      </c>
      <c r="G250" s="8" t="s">
        <v>8</v>
      </c>
      <c r="J250" s="30" t="s">
        <v>25</v>
      </c>
      <c r="K250" s="29" t="s">
        <v>234</v>
      </c>
    </row>
    <row r="251" spans="2:11" ht="46.5" x14ac:dyDescent="0.35">
      <c r="B251" s="14">
        <v>305</v>
      </c>
      <c r="C251" s="2" t="s">
        <v>6</v>
      </c>
      <c r="D251" s="3">
        <v>63</v>
      </c>
      <c r="E251" s="24">
        <v>62.5</v>
      </c>
      <c r="F251" s="3">
        <f t="shared" si="3"/>
        <v>301</v>
      </c>
      <c r="G251" s="8" t="s">
        <v>8</v>
      </c>
      <c r="J251" s="30" t="s">
        <v>25</v>
      </c>
      <c r="K251" s="29" t="s">
        <v>235</v>
      </c>
    </row>
    <row r="252" spans="2:11" ht="46.5" x14ac:dyDescent="0.35">
      <c r="B252" s="20">
        <v>307</v>
      </c>
      <c r="C252" s="21" t="s">
        <v>6</v>
      </c>
      <c r="D252" s="22">
        <v>65</v>
      </c>
      <c r="E252" s="24">
        <v>64.5</v>
      </c>
      <c r="F252" s="22">
        <f t="shared" si="3"/>
        <v>303</v>
      </c>
      <c r="G252" s="23" t="s">
        <v>8</v>
      </c>
      <c r="H252" s="23"/>
      <c r="I252" s="23"/>
      <c r="J252" s="30" t="s">
        <v>25</v>
      </c>
      <c r="K252" s="29" t="s">
        <v>236</v>
      </c>
    </row>
    <row r="253" spans="2:11" ht="46.5" x14ac:dyDescent="0.35">
      <c r="B253" s="20">
        <v>308</v>
      </c>
      <c r="C253" s="21" t="s">
        <v>6</v>
      </c>
      <c r="D253" s="22">
        <v>66</v>
      </c>
      <c r="E253" s="24">
        <v>65.5</v>
      </c>
      <c r="F253" s="22">
        <f t="shared" si="3"/>
        <v>304</v>
      </c>
      <c r="G253" s="23" t="s">
        <v>8</v>
      </c>
      <c r="H253" s="23"/>
      <c r="I253" s="23"/>
      <c r="J253" s="30" t="s">
        <v>25</v>
      </c>
      <c r="K253" s="29" t="s">
        <v>237</v>
      </c>
    </row>
    <row r="254" spans="2:11" x14ac:dyDescent="0.35">
      <c r="B254" s="20"/>
      <c r="C254" s="45" t="s">
        <v>6</v>
      </c>
      <c r="D254" s="22"/>
      <c r="E254" s="46">
        <v>65.5</v>
      </c>
      <c r="F254" s="22"/>
      <c r="G254" s="23"/>
      <c r="H254" s="23"/>
      <c r="I254" s="23"/>
      <c r="J254" s="47" t="s">
        <v>365</v>
      </c>
      <c r="K254" s="52" t="s">
        <v>366</v>
      </c>
    </row>
    <row r="255" spans="2:11" ht="46.5" x14ac:dyDescent="0.35">
      <c r="B255" s="20">
        <v>309</v>
      </c>
      <c r="C255" s="21" t="s">
        <v>6</v>
      </c>
      <c r="D255" s="22">
        <v>67</v>
      </c>
      <c r="E255" s="24">
        <v>66.5</v>
      </c>
      <c r="F255" s="22">
        <f t="shared" si="3"/>
        <v>305</v>
      </c>
      <c r="G255" s="23" t="s">
        <v>8</v>
      </c>
      <c r="H255" s="23"/>
      <c r="I255" s="23"/>
      <c r="J255" s="30" t="s">
        <v>25</v>
      </c>
      <c r="K255" s="29" t="s">
        <v>238</v>
      </c>
    </row>
    <row r="256" spans="2:11" ht="46.5" x14ac:dyDescent="0.35">
      <c r="B256" s="14">
        <v>311</v>
      </c>
      <c r="C256" s="2" t="s">
        <v>6</v>
      </c>
      <c r="D256" s="3">
        <v>69</v>
      </c>
      <c r="E256" s="24">
        <v>68.5</v>
      </c>
      <c r="F256" s="3">
        <f t="shared" si="3"/>
        <v>307</v>
      </c>
      <c r="G256" s="8" t="s">
        <v>8</v>
      </c>
      <c r="J256" s="30" t="s">
        <v>25</v>
      </c>
      <c r="K256" s="29" t="s">
        <v>239</v>
      </c>
    </row>
    <row r="257" spans="2:14" ht="46.5" x14ac:dyDescent="0.35">
      <c r="B257" s="14">
        <v>312</v>
      </c>
      <c r="C257" s="2" t="s">
        <v>6</v>
      </c>
      <c r="D257" s="3">
        <v>70</v>
      </c>
      <c r="E257" s="24">
        <v>69.5</v>
      </c>
      <c r="F257" s="3">
        <f t="shared" si="3"/>
        <v>308</v>
      </c>
      <c r="G257" s="8" t="s">
        <v>8</v>
      </c>
      <c r="H257" s="39" t="s">
        <v>298</v>
      </c>
      <c r="I257" s="8" t="s">
        <v>298</v>
      </c>
      <c r="J257" s="30" t="s">
        <v>287</v>
      </c>
      <c r="K257" s="29" t="s">
        <v>240</v>
      </c>
      <c r="N257" s="34" t="s">
        <v>289</v>
      </c>
    </row>
    <row r="258" spans="2:14" ht="46.5" x14ac:dyDescent="0.35">
      <c r="B258" s="14">
        <v>313</v>
      </c>
      <c r="C258" s="2" t="s">
        <v>6</v>
      </c>
      <c r="D258" s="3">
        <v>71</v>
      </c>
      <c r="E258" s="24">
        <v>70.5</v>
      </c>
      <c r="F258" s="3">
        <f t="shared" si="3"/>
        <v>309</v>
      </c>
      <c r="G258" s="8" t="s">
        <v>8</v>
      </c>
      <c r="H258" s="39" t="s">
        <v>298</v>
      </c>
      <c r="I258" s="8" t="s">
        <v>298</v>
      </c>
      <c r="J258" s="30" t="s">
        <v>286</v>
      </c>
      <c r="K258" s="29" t="s">
        <v>241</v>
      </c>
      <c r="N258" s="34" t="s">
        <v>289</v>
      </c>
    </row>
    <row r="259" spans="2:14" ht="46.5" x14ac:dyDescent="0.35">
      <c r="B259" s="20">
        <v>315</v>
      </c>
      <c r="C259" s="21" t="s">
        <v>6</v>
      </c>
      <c r="D259" s="22">
        <v>73</v>
      </c>
      <c r="E259" s="24">
        <v>72.5</v>
      </c>
      <c r="F259" s="22">
        <f t="shared" si="3"/>
        <v>311</v>
      </c>
      <c r="G259" s="23" t="s">
        <v>8</v>
      </c>
      <c r="H259" s="23"/>
      <c r="I259" s="23"/>
      <c r="J259" s="30" t="s">
        <v>25</v>
      </c>
      <c r="K259" s="29" t="s">
        <v>242</v>
      </c>
    </row>
    <row r="260" spans="2:14" ht="46.5" x14ac:dyDescent="0.35">
      <c r="B260" s="20">
        <v>316</v>
      </c>
      <c r="C260" s="21" t="s">
        <v>6</v>
      </c>
      <c r="D260" s="22">
        <v>74</v>
      </c>
      <c r="E260" s="24">
        <v>73.5</v>
      </c>
      <c r="F260" s="22">
        <f t="shared" si="3"/>
        <v>312</v>
      </c>
      <c r="G260" s="23" t="s">
        <v>8</v>
      </c>
      <c r="H260" s="23"/>
      <c r="I260" s="23"/>
      <c r="J260" s="30" t="s">
        <v>25</v>
      </c>
      <c r="K260" s="29" t="s">
        <v>243</v>
      </c>
    </row>
    <row r="261" spans="2:14" ht="46.5" x14ac:dyDescent="0.35">
      <c r="B261" s="20">
        <v>317</v>
      </c>
      <c r="C261" s="21" t="s">
        <v>6</v>
      </c>
      <c r="D261" s="22">
        <v>75</v>
      </c>
      <c r="E261" s="24">
        <v>74.5</v>
      </c>
      <c r="F261" s="22">
        <f t="shared" si="3"/>
        <v>313</v>
      </c>
      <c r="G261" s="23" t="s">
        <v>8</v>
      </c>
      <c r="H261" s="23"/>
      <c r="I261" s="23"/>
      <c r="J261" s="30" t="s">
        <v>25</v>
      </c>
      <c r="K261" s="29" t="s">
        <v>245</v>
      </c>
    </row>
    <row r="262" spans="2:14" ht="31" x14ac:dyDescent="0.35">
      <c r="B262" s="20"/>
      <c r="C262" s="45" t="s">
        <v>6</v>
      </c>
      <c r="D262" s="22"/>
      <c r="E262" s="46">
        <v>74.5</v>
      </c>
      <c r="F262" s="22"/>
      <c r="G262" s="23"/>
      <c r="H262" s="23"/>
      <c r="I262" s="23"/>
      <c r="J262" s="47" t="s">
        <v>359</v>
      </c>
      <c r="K262" s="48" t="s">
        <v>360</v>
      </c>
    </row>
    <row r="263" spans="2:14" ht="31" x14ac:dyDescent="0.35">
      <c r="B263" s="14">
        <v>319</v>
      </c>
      <c r="C263" s="2" t="s">
        <v>6</v>
      </c>
      <c r="D263" s="3">
        <v>77</v>
      </c>
      <c r="E263" s="24">
        <v>76.5</v>
      </c>
      <c r="F263" s="3">
        <f t="shared" si="3"/>
        <v>315</v>
      </c>
      <c r="G263" s="8" t="s">
        <v>8</v>
      </c>
      <c r="J263" s="30" t="s">
        <v>25</v>
      </c>
      <c r="K263" s="29" t="s">
        <v>244</v>
      </c>
    </row>
    <row r="264" spans="2:14" ht="31" x14ac:dyDescent="0.35">
      <c r="B264" s="14">
        <v>320</v>
      </c>
      <c r="C264" s="2" t="s">
        <v>6</v>
      </c>
      <c r="D264" s="3">
        <v>78</v>
      </c>
      <c r="E264" s="24">
        <v>77.5</v>
      </c>
      <c r="F264" s="3">
        <f t="shared" si="3"/>
        <v>316</v>
      </c>
      <c r="G264" s="8" t="s">
        <v>8</v>
      </c>
      <c r="J264" s="30" t="s">
        <v>25</v>
      </c>
      <c r="K264" s="29" t="s">
        <v>244</v>
      </c>
    </row>
    <row r="265" spans="2:14" ht="46.5" x14ac:dyDescent="0.35">
      <c r="B265" s="14">
        <v>321</v>
      </c>
      <c r="C265" s="2" t="s">
        <v>6</v>
      </c>
      <c r="D265" s="3">
        <v>79</v>
      </c>
      <c r="E265" s="24">
        <v>78.5</v>
      </c>
      <c r="F265" s="3">
        <f t="shared" si="3"/>
        <v>317</v>
      </c>
      <c r="G265" s="8" t="s">
        <v>8</v>
      </c>
      <c r="J265" s="30" t="s">
        <v>25</v>
      </c>
      <c r="K265" s="29" t="s">
        <v>246</v>
      </c>
    </row>
    <row r="266" spans="2:14" ht="46.5" x14ac:dyDescent="0.35">
      <c r="B266" s="20">
        <v>323</v>
      </c>
      <c r="C266" s="21" t="s">
        <v>6</v>
      </c>
      <c r="D266" s="22">
        <v>81</v>
      </c>
      <c r="E266" s="24">
        <v>80.5</v>
      </c>
      <c r="F266" s="22">
        <f t="shared" si="3"/>
        <v>319</v>
      </c>
      <c r="G266" s="23" t="s">
        <v>8</v>
      </c>
      <c r="H266" s="23"/>
      <c r="I266" s="23"/>
      <c r="J266" s="30" t="s">
        <v>25</v>
      </c>
      <c r="K266" s="29" t="s">
        <v>247</v>
      </c>
    </row>
    <row r="267" spans="2:14" ht="46.5" x14ac:dyDescent="0.35">
      <c r="B267" s="20">
        <v>324</v>
      </c>
      <c r="C267" s="21" t="s">
        <v>6</v>
      </c>
      <c r="D267" s="22">
        <v>82</v>
      </c>
      <c r="E267" s="24">
        <v>81.5</v>
      </c>
      <c r="F267" s="22">
        <f t="shared" si="3"/>
        <v>320</v>
      </c>
      <c r="G267" s="23" t="s">
        <v>8</v>
      </c>
      <c r="H267" s="23"/>
      <c r="I267" s="23"/>
      <c r="J267" s="30" t="s">
        <v>25</v>
      </c>
      <c r="K267" s="29" t="s">
        <v>248</v>
      </c>
    </row>
    <row r="268" spans="2:14" ht="46.5" x14ac:dyDescent="0.35">
      <c r="B268" s="20">
        <v>325</v>
      </c>
      <c r="C268" s="21" t="s">
        <v>6</v>
      </c>
      <c r="D268" s="22">
        <v>83</v>
      </c>
      <c r="E268" s="24">
        <v>82.5</v>
      </c>
      <c r="F268" s="22">
        <f t="shared" si="3"/>
        <v>321</v>
      </c>
      <c r="G268" s="23" t="s">
        <v>8</v>
      </c>
      <c r="H268" s="23"/>
      <c r="I268" s="23"/>
      <c r="J268" s="30" t="s">
        <v>25</v>
      </c>
      <c r="K268" s="29" t="s">
        <v>247</v>
      </c>
    </row>
    <row r="269" spans="2:14" ht="46.5" x14ac:dyDescent="0.35">
      <c r="B269" s="14">
        <v>327</v>
      </c>
      <c r="C269" s="2" t="s">
        <v>6</v>
      </c>
      <c r="D269" s="3">
        <v>85</v>
      </c>
      <c r="E269" s="24">
        <v>84.5</v>
      </c>
      <c r="F269" s="3">
        <f t="shared" si="3"/>
        <v>323</v>
      </c>
      <c r="G269" s="8" t="s">
        <v>8</v>
      </c>
      <c r="H269" s="39" t="s">
        <v>298</v>
      </c>
      <c r="I269" s="8" t="s">
        <v>298</v>
      </c>
      <c r="J269" s="35" t="s">
        <v>285</v>
      </c>
      <c r="K269" s="29" t="s">
        <v>249</v>
      </c>
      <c r="N269" s="31" t="s">
        <v>289</v>
      </c>
    </row>
    <row r="270" spans="2:14" ht="31" x14ac:dyDescent="0.35">
      <c r="B270" s="14">
        <v>328</v>
      </c>
      <c r="C270" s="2" t="s">
        <v>6</v>
      </c>
      <c r="D270" s="3">
        <v>86</v>
      </c>
      <c r="E270" s="24">
        <v>85.5</v>
      </c>
      <c r="F270" s="3">
        <f t="shared" si="3"/>
        <v>324</v>
      </c>
      <c r="G270" s="8" t="s">
        <v>8</v>
      </c>
      <c r="J270" s="30" t="s">
        <v>25</v>
      </c>
      <c r="K270" s="29" t="s">
        <v>250</v>
      </c>
    </row>
    <row r="271" spans="2:14" ht="31" x14ac:dyDescent="0.35">
      <c r="B271" s="14">
        <v>329</v>
      </c>
      <c r="C271" s="2" t="s">
        <v>6</v>
      </c>
      <c r="D271" s="3">
        <v>87</v>
      </c>
      <c r="E271" s="24">
        <v>86.5</v>
      </c>
      <c r="F271" s="3">
        <f t="shared" si="3"/>
        <v>325</v>
      </c>
      <c r="G271" s="8" t="s">
        <v>8</v>
      </c>
      <c r="J271" s="30" t="s">
        <v>25</v>
      </c>
      <c r="K271" s="29" t="s">
        <v>250</v>
      </c>
    </row>
    <row r="272" spans="2:14" ht="31" x14ac:dyDescent="0.35">
      <c r="B272" s="20">
        <v>331</v>
      </c>
      <c r="C272" s="21" t="s">
        <v>6</v>
      </c>
      <c r="D272" s="22">
        <v>89</v>
      </c>
      <c r="E272" s="24">
        <v>88.5</v>
      </c>
      <c r="F272" s="22">
        <f t="shared" si="3"/>
        <v>327</v>
      </c>
      <c r="G272" s="23" t="s">
        <v>8</v>
      </c>
      <c r="H272" s="23"/>
      <c r="I272" s="23"/>
      <c r="J272" s="30" t="s">
        <v>25</v>
      </c>
      <c r="K272" s="29" t="s">
        <v>251</v>
      </c>
    </row>
    <row r="273" spans="2:11" ht="31" x14ac:dyDescent="0.35">
      <c r="B273" s="20">
        <v>332</v>
      </c>
      <c r="C273" s="21" t="s">
        <v>6</v>
      </c>
      <c r="D273" s="22">
        <v>90</v>
      </c>
      <c r="E273" s="24">
        <v>89.5</v>
      </c>
      <c r="F273" s="22">
        <f t="shared" si="3"/>
        <v>328</v>
      </c>
      <c r="G273" s="23" t="s">
        <v>8</v>
      </c>
      <c r="H273" s="23"/>
      <c r="I273" s="23"/>
      <c r="J273" s="30" t="s">
        <v>25</v>
      </c>
      <c r="K273" s="29" t="s">
        <v>252</v>
      </c>
    </row>
    <row r="274" spans="2:11" ht="46.5" x14ac:dyDescent="0.35">
      <c r="B274" s="20">
        <v>333</v>
      </c>
      <c r="C274" s="21" t="s">
        <v>6</v>
      </c>
      <c r="D274" s="22">
        <v>91</v>
      </c>
      <c r="E274" s="24">
        <v>90.5</v>
      </c>
      <c r="F274" s="22">
        <f t="shared" si="3"/>
        <v>329</v>
      </c>
      <c r="G274" s="23" t="s">
        <v>8</v>
      </c>
      <c r="H274" s="23"/>
      <c r="I274" s="23"/>
      <c r="J274" s="30" t="s">
        <v>25</v>
      </c>
      <c r="K274" s="29" t="s">
        <v>253</v>
      </c>
    </row>
    <row r="275" spans="2:11" ht="46.5" x14ac:dyDescent="0.35">
      <c r="B275" s="14">
        <v>335</v>
      </c>
      <c r="C275" s="2" t="s">
        <v>6</v>
      </c>
      <c r="D275" s="3">
        <v>93</v>
      </c>
      <c r="E275" s="24">
        <v>92.5</v>
      </c>
      <c r="F275" s="3">
        <f t="shared" si="3"/>
        <v>331</v>
      </c>
      <c r="G275" s="8" t="s">
        <v>8</v>
      </c>
      <c r="J275" s="30" t="s">
        <v>25</v>
      </c>
      <c r="K275" s="29" t="s">
        <v>255</v>
      </c>
    </row>
    <row r="276" spans="2:11" ht="46.5" x14ac:dyDescent="0.35">
      <c r="B276" s="14">
        <v>336</v>
      </c>
      <c r="C276" s="2" t="s">
        <v>6</v>
      </c>
      <c r="D276" s="3">
        <v>94</v>
      </c>
      <c r="E276" s="24">
        <v>93.5</v>
      </c>
      <c r="F276" s="3">
        <f t="shared" si="3"/>
        <v>332</v>
      </c>
      <c r="G276" s="8" t="s">
        <v>8</v>
      </c>
      <c r="J276" s="30" t="s">
        <v>25</v>
      </c>
      <c r="K276" s="29" t="s">
        <v>254</v>
      </c>
    </row>
    <row r="277" spans="2:11" ht="31" x14ac:dyDescent="0.35">
      <c r="B277" s="14">
        <v>338</v>
      </c>
      <c r="C277" s="9" t="s">
        <v>7</v>
      </c>
      <c r="D277" s="10">
        <v>1</v>
      </c>
      <c r="E277" s="24">
        <v>0.5</v>
      </c>
      <c r="F277" s="3">
        <f t="shared" ref="F277:F286" si="4">D277+338</f>
        <v>339</v>
      </c>
      <c r="G277" s="8" t="s">
        <v>8</v>
      </c>
      <c r="J277" s="30" t="s">
        <v>25</v>
      </c>
      <c r="K277" s="29" t="s">
        <v>256</v>
      </c>
    </row>
    <row r="278" spans="2:11" ht="31" x14ac:dyDescent="0.35">
      <c r="B278" s="20">
        <v>340</v>
      </c>
      <c r="C278" s="21" t="s">
        <v>7</v>
      </c>
      <c r="D278" s="22">
        <v>3</v>
      </c>
      <c r="E278" s="24">
        <v>2.5</v>
      </c>
      <c r="F278" s="22">
        <f t="shared" si="4"/>
        <v>341</v>
      </c>
      <c r="G278" s="23" t="s">
        <v>8</v>
      </c>
      <c r="H278" s="23"/>
      <c r="I278" s="23"/>
      <c r="J278" s="30" t="s">
        <v>25</v>
      </c>
      <c r="K278" s="29" t="s">
        <v>257</v>
      </c>
    </row>
    <row r="279" spans="2:11" ht="46.5" x14ac:dyDescent="0.35">
      <c r="B279" s="20">
        <v>341</v>
      </c>
      <c r="C279" s="21" t="s">
        <v>7</v>
      </c>
      <c r="D279" s="22">
        <v>4</v>
      </c>
      <c r="E279" s="24">
        <v>3.5</v>
      </c>
      <c r="F279" s="22">
        <f t="shared" si="4"/>
        <v>342</v>
      </c>
      <c r="G279" s="23" t="s">
        <v>8</v>
      </c>
      <c r="H279" s="23"/>
      <c r="I279" s="23"/>
      <c r="J279" s="30" t="s">
        <v>25</v>
      </c>
      <c r="K279" s="29" t="s">
        <v>258</v>
      </c>
    </row>
    <row r="280" spans="2:11" ht="31" x14ac:dyDescent="0.35">
      <c r="B280" s="20">
        <v>342</v>
      </c>
      <c r="C280" s="21" t="s">
        <v>7</v>
      </c>
      <c r="D280" s="22">
        <v>5</v>
      </c>
      <c r="E280" s="24">
        <v>4.5</v>
      </c>
      <c r="F280" s="22">
        <f t="shared" si="4"/>
        <v>343</v>
      </c>
      <c r="G280" s="23" t="s">
        <v>8</v>
      </c>
      <c r="H280" s="23"/>
      <c r="I280" s="23"/>
      <c r="J280" s="30" t="s">
        <v>25</v>
      </c>
      <c r="K280" s="29" t="s">
        <v>260</v>
      </c>
    </row>
    <row r="281" spans="2:11" ht="46.5" x14ac:dyDescent="0.35">
      <c r="B281" s="14">
        <v>344</v>
      </c>
      <c r="C281" s="2" t="s">
        <v>7</v>
      </c>
      <c r="D281" s="3">
        <v>7</v>
      </c>
      <c r="E281" s="24">
        <v>6.5</v>
      </c>
      <c r="F281" s="3">
        <f t="shared" si="4"/>
        <v>345</v>
      </c>
      <c r="G281" s="8" t="s">
        <v>8</v>
      </c>
      <c r="J281" s="30" t="s">
        <v>25</v>
      </c>
      <c r="K281" s="29" t="s">
        <v>261</v>
      </c>
    </row>
    <row r="282" spans="2:11" ht="31" x14ac:dyDescent="0.35">
      <c r="B282" s="14">
        <v>345</v>
      </c>
      <c r="C282" s="2" t="s">
        <v>7</v>
      </c>
      <c r="D282" s="3">
        <v>8</v>
      </c>
      <c r="E282" s="24">
        <v>7.5</v>
      </c>
      <c r="F282" s="3">
        <f t="shared" si="4"/>
        <v>346</v>
      </c>
      <c r="G282" s="8" t="s">
        <v>8</v>
      </c>
      <c r="J282" s="30" t="s">
        <v>25</v>
      </c>
      <c r="K282" s="29" t="s">
        <v>262</v>
      </c>
    </row>
    <row r="283" spans="2:11" ht="46.5" x14ac:dyDescent="0.35">
      <c r="B283" s="14">
        <v>346</v>
      </c>
      <c r="C283" s="2" t="s">
        <v>7</v>
      </c>
      <c r="D283" s="3">
        <v>9</v>
      </c>
      <c r="E283" s="24">
        <v>8.5</v>
      </c>
      <c r="F283" s="3">
        <f t="shared" si="4"/>
        <v>347</v>
      </c>
      <c r="G283" s="8" t="s">
        <v>8</v>
      </c>
      <c r="J283" s="30" t="s">
        <v>25</v>
      </c>
      <c r="K283" s="29" t="s">
        <v>259</v>
      </c>
    </row>
    <row r="284" spans="2:11" ht="46.5" x14ac:dyDescent="0.35">
      <c r="B284" s="20">
        <v>348</v>
      </c>
      <c r="C284" s="21" t="s">
        <v>7</v>
      </c>
      <c r="D284" s="22">
        <v>11</v>
      </c>
      <c r="E284" s="24">
        <v>10.5</v>
      </c>
      <c r="F284" s="22">
        <f t="shared" si="4"/>
        <v>349</v>
      </c>
      <c r="G284" s="23" t="s">
        <v>8</v>
      </c>
      <c r="H284" s="23"/>
      <c r="I284" s="23"/>
      <c r="J284" s="30" t="s">
        <v>25</v>
      </c>
      <c r="K284" s="29" t="s">
        <v>263</v>
      </c>
    </row>
    <row r="285" spans="2:11" ht="46.5" x14ac:dyDescent="0.35">
      <c r="B285" s="20">
        <v>349</v>
      </c>
      <c r="C285" s="25" t="s">
        <v>7</v>
      </c>
      <c r="D285" s="26">
        <v>12</v>
      </c>
      <c r="E285" s="24">
        <v>11.5</v>
      </c>
      <c r="F285" s="26">
        <f t="shared" si="4"/>
        <v>350</v>
      </c>
      <c r="G285" s="23" t="s">
        <v>8</v>
      </c>
      <c r="H285" s="23"/>
      <c r="I285" s="23"/>
      <c r="J285" s="30" t="s">
        <v>25</v>
      </c>
      <c r="K285" s="29" t="s">
        <v>264</v>
      </c>
    </row>
    <row r="286" spans="2:11" ht="46.5" x14ac:dyDescent="0.35">
      <c r="B286" s="20">
        <v>350</v>
      </c>
      <c r="C286" s="21" t="s">
        <v>7</v>
      </c>
      <c r="D286" s="22">
        <v>13</v>
      </c>
      <c r="E286" s="24">
        <v>12.5</v>
      </c>
      <c r="F286" s="22">
        <f t="shared" si="4"/>
        <v>351</v>
      </c>
      <c r="G286" s="23" t="s">
        <v>8</v>
      </c>
      <c r="H286" s="23"/>
      <c r="I286" s="23"/>
      <c r="J286" s="30" t="s">
        <v>25</v>
      </c>
      <c r="K286" s="29" t="s">
        <v>265</v>
      </c>
    </row>
    <row r="294" spans="2:6" x14ac:dyDescent="0.35">
      <c r="B294" s="12" t="s">
        <v>12</v>
      </c>
    </row>
    <row r="295" spans="2:6" x14ac:dyDescent="0.35">
      <c r="B295" s="14">
        <v>4</v>
      </c>
      <c r="C295" s="2" t="s">
        <v>4</v>
      </c>
      <c r="D295" s="3">
        <v>4</v>
      </c>
      <c r="E295" s="17"/>
      <c r="F295" s="3">
        <v>4</v>
      </c>
    </row>
    <row r="296" spans="2:6" x14ac:dyDescent="0.35">
      <c r="B296" s="14">
        <v>8</v>
      </c>
      <c r="C296" s="2" t="s">
        <v>4</v>
      </c>
      <c r="D296" s="3">
        <v>8</v>
      </c>
      <c r="E296" s="17"/>
      <c r="F296" s="3">
        <v>8</v>
      </c>
    </row>
    <row r="297" spans="2:6" x14ac:dyDescent="0.35">
      <c r="B297" s="14">
        <v>12</v>
      </c>
      <c r="C297" s="2" t="s">
        <v>4</v>
      </c>
      <c r="D297" s="3">
        <v>12</v>
      </c>
      <c r="E297" s="17"/>
      <c r="F297" s="3">
        <v>12</v>
      </c>
    </row>
    <row r="298" spans="2:6" x14ac:dyDescent="0.35">
      <c r="B298" s="14">
        <v>16</v>
      </c>
      <c r="C298" s="2" t="s">
        <v>4</v>
      </c>
      <c r="D298" s="3">
        <v>16</v>
      </c>
      <c r="E298" s="17"/>
      <c r="F298" s="3">
        <v>16</v>
      </c>
    </row>
    <row r="299" spans="2:6" x14ac:dyDescent="0.35">
      <c r="B299" s="14">
        <v>20</v>
      </c>
      <c r="C299" s="2" t="s">
        <v>4</v>
      </c>
      <c r="D299" s="3">
        <v>20</v>
      </c>
      <c r="E299" s="17"/>
      <c r="F299" s="3">
        <v>20</v>
      </c>
    </row>
    <row r="300" spans="2:6" x14ac:dyDescent="0.35">
      <c r="B300" s="14">
        <v>24</v>
      </c>
      <c r="C300" s="2" t="s">
        <v>4</v>
      </c>
      <c r="D300" s="3">
        <v>24</v>
      </c>
      <c r="E300" s="17"/>
      <c r="F300" s="3">
        <v>24</v>
      </c>
    </row>
    <row r="301" spans="2:6" x14ac:dyDescent="0.35">
      <c r="B301" s="14">
        <v>28</v>
      </c>
      <c r="C301" s="2" t="s">
        <v>4</v>
      </c>
      <c r="D301" s="3">
        <v>28</v>
      </c>
      <c r="E301" s="17"/>
      <c r="F301" s="3">
        <v>28</v>
      </c>
    </row>
    <row r="302" spans="2:6" x14ac:dyDescent="0.35">
      <c r="B302" s="14">
        <v>32</v>
      </c>
      <c r="C302" s="2" t="s">
        <v>4</v>
      </c>
      <c r="D302" s="3">
        <v>32</v>
      </c>
      <c r="E302" s="17"/>
      <c r="F302" s="3">
        <v>32</v>
      </c>
    </row>
    <row r="303" spans="2:6" x14ac:dyDescent="0.35">
      <c r="B303" s="14">
        <v>36</v>
      </c>
      <c r="C303" s="2" t="s">
        <v>4</v>
      </c>
      <c r="D303" s="3">
        <v>36</v>
      </c>
      <c r="E303" s="17"/>
      <c r="F303" s="3">
        <v>36</v>
      </c>
    </row>
    <row r="304" spans="2:6" x14ac:dyDescent="0.35">
      <c r="B304" s="14">
        <v>40</v>
      </c>
      <c r="C304" s="2" t="s">
        <v>4</v>
      </c>
      <c r="D304" s="3">
        <v>40</v>
      </c>
      <c r="E304" s="17"/>
      <c r="F304" s="3">
        <v>40</v>
      </c>
    </row>
    <row r="305" spans="2:6" x14ac:dyDescent="0.35">
      <c r="B305" s="14">
        <v>44</v>
      </c>
      <c r="C305" s="2" t="s">
        <v>4</v>
      </c>
      <c r="D305" s="3">
        <v>44</v>
      </c>
      <c r="E305" s="17"/>
      <c r="F305" s="3">
        <v>44</v>
      </c>
    </row>
    <row r="306" spans="2:6" x14ac:dyDescent="0.35">
      <c r="B306" s="14">
        <v>48</v>
      </c>
      <c r="C306" s="2" t="s">
        <v>4</v>
      </c>
      <c r="D306" s="3">
        <v>48</v>
      </c>
      <c r="E306" s="17"/>
      <c r="F306" s="3">
        <v>48</v>
      </c>
    </row>
    <row r="307" spans="2:6" x14ac:dyDescent="0.35">
      <c r="B307" s="14">
        <v>52</v>
      </c>
      <c r="C307" s="2" t="s">
        <v>4</v>
      </c>
      <c r="D307" s="3">
        <v>52</v>
      </c>
      <c r="E307" s="17"/>
      <c r="F307" s="3">
        <v>52</v>
      </c>
    </row>
    <row r="308" spans="2:6" x14ac:dyDescent="0.35">
      <c r="B308" s="14">
        <v>56</v>
      </c>
      <c r="C308" s="2" t="s">
        <v>4</v>
      </c>
      <c r="D308" s="3">
        <v>56</v>
      </c>
      <c r="E308" s="17"/>
      <c r="F308" s="3">
        <v>56</v>
      </c>
    </row>
    <row r="309" spans="2:6" x14ac:dyDescent="0.35">
      <c r="B309" s="14">
        <v>60</v>
      </c>
      <c r="C309" s="2" t="s">
        <v>4</v>
      </c>
      <c r="D309" s="3">
        <v>60</v>
      </c>
      <c r="E309" s="17"/>
      <c r="F309" s="3">
        <v>60</v>
      </c>
    </row>
    <row r="310" spans="2:6" x14ac:dyDescent="0.35">
      <c r="B310" s="14">
        <v>64</v>
      </c>
      <c r="C310" s="2" t="s">
        <v>4</v>
      </c>
      <c r="D310" s="3">
        <v>64</v>
      </c>
      <c r="E310" s="17"/>
      <c r="F310" s="3">
        <v>64</v>
      </c>
    </row>
    <row r="311" spans="2:6" x14ac:dyDescent="0.35">
      <c r="B311" s="14">
        <v>68</v>
      </c>
      <c r="C311" s="2" t="s">
        <v>4</v>
      </c>
      <c r="D311" s="3">
        <v>68</v>
      </c>
      <c r="E311" s="17"/>
      <c r="F311" s="3">
        <v>68</v>
      </c>
    </row>
    <row r="312" spans="2:6" x14ac:dyDescent="0.35">
      <c r="B312" s="14">
        <v>72</v>
      </c>
      <c r="C312" s="2" t="s">
        <v>4</v>
      </c>
      <c r="D312" s="3">
        <v>72</v>
      </c>
      <c r="E312" s="17"/>
      <c r="F312" s="3">
        <v>72</v>
      </c>
    </row>
    <row r="313" spans="2:6" x14ac:dyDescent="0.35">
      <c r="B313" s="14">
        <v>76</v>
      </c>
      <c r="C313" s="2" t="s">
        <v>4</v>
      </c>
      <c r="D313" s="3">
        <v>76</v>
      </c>
      <c r="E313" s="17"/>
      <c r="F313" s="3">
        <v>76</v>
      </c>
    </row>
    <row r="314" spans="2:6" x14ac:dyDescent="0.35">
      <c r="B314" s="14">
        <v>80</v>
      </c>
      <c r="C314" s="2" t="s">
        <v>4</v>
      </c>
      <c r="D314" s="3">
        <v>80</v>
      </c>
      <c r="E314" s="17"/>
      <c r="F314" s="3">
        <v>80</v>
      </c>
    </row>
    <row r="315" spans="2:6" x14ac:dyDescent="0.35">
      <c r="B315" s="14">
        <v>84</v>
      </c>
      <c r="C315" s="2" t="s">
        <v>4</v>
      </c>
      <c r="D315" s="3">
        <v>84</v>
      </c>
      <c r="E315" s="17"/>
      <c r="F315" s="3">
        <v>84</v>
      </c>
    </row>
    <row r="316" spans="2:6" x14ac:dyDescent="0.35">
      <c r="B316" s="14">
        <v>88</v>
      </c>
      <c r="C316" s="2" t="s">
        <v>4</v>
      </c>
      <c r="D316" s="3">
        <v>88</v>
      </c>
      <c r="E316" s="17"/>
      <c r="F316" s="3">
        <v>88</v>
      </c>
    </row>
    <row r="317" spans="2:6" x14ac:dyDescent="0.35">
      <c r="B317" s="14">
        <v>92</v>
      </c>
      <c r="C317" s="2" t="s">
        <v>4</v>
      </c>
      <c r="D317" s="3">
        <v>92</v>
      </c>
      <c r="E317" s="17"/>
      <c r="F317" s="3">
        <v>92</v>
      </c>
    </row>
    <row r="318" spans="2:6" x14ac:dyDescent="0.35">
      <c r="B318" s="14">
        <v>96</v>
      </c>
      <c r="C318" s="2" t="s">
        <v>4</v>
      </c>
      <c r="D318" s="3">
        <v>96</v>
      </c>
      <c r="E318" s="17"/>
      <c r="F318" s="3">
        <v>96</v>
      </c>
    </row>
    <row r="319" spans="2:6" x14ac:dyDescent="0.35">
      <c r="B319" s="14">
        <v>100</v>
      </c>
      <c r="C319" s="2" t="s">
        <v>4</v>
      </c>
      <c r="D319" s="3">
        <v>100</v>
      </c>
      <c r="E319" s="17"/>
      <c r="F319" s="3">
        <v>100</v>
      </c>
    </row>
    <row r="320" spans="2:6" x14ac:dyDescent="0.35">
      <c r="B320" s="14">
        <v>104</v>
      </c>
      <c r="C320" s="2" t="s">
        <v>4</v>
      </c>
      <c r="D320" s="3">
        <v>104</v>
      </c>
      <c r="E320" s="17"/>
      <c r="F320" s="3">
        <v>104</v>
      </c>
    </row>
    <row r="321" spans="2:6" x14ac:dyDescent="0.35">
      <c r="B321" s="14">
        <v>108</v>
      </c>
      <c r="C321" s="2" t="s">
        <v>4</v>
      </c>
      <c r="D321" s="3">
        <v>108</v>
      </c>
      <c r="E321" s="17"/>
      <c r="F321" s="3">
        <v>108</v>
      </c>
    </row>
    <row r="322" spans="2:6" x14ac:dyDescent="0.35">
      <c r="B322" s="14">
        <v>112</v>
      </c>
      <c r="C322" s="2" t="s">
        <v>4</v>
      </c>
      <c r="D322" s="3">
        <v>112</v>
      </c>
      <c r="E322" s="17"/>
      <c r="F322" s="3">
        <v>112</v>
      </c>
    </row>
    <row r="323" spans="2:6" x14ac:dyDescent="0.35">
      <c r="B323" s="14">
        <v>116</v>
      </c>
      <c r="C323" s="2" t="s">
        <v>4</v>
      </c>
      <c r="D323" s="3">
        <v>116</v>
      </c>
      <c r="E323" s="17"/>
      <c r="F323" s="3">
        <v>116</v>
      </c>
    </row>
    <row r="324" spans="2:6" x14ac:dyDescent="0.35">
      <c r="B324" s="14">
        <v>120</v>
      </c>
      <c r="C324" s="2" t="s">
        <v>4</v>
      </c>
      <c r="D324" s="3">
        <v>120</v>
      </c>
      <c r="E324" s="17"/>
      <c r="F324" s="3">
        <v>120</v>
      </c>
    </row>
    <row r="325" spans="2:6" x14ac:dyDescent="0.35">
      <c r="B325" s="14">
        <v>124</v>
      </c>
      <c r="C325" s="2" t="s">
        <v>4</v>
      </c>
      <c r="D325" s="3">
        <v>124</v>
      </c>
      <c r="E325" s="17"/>
      <c r="F325" s="3">
        <v>124</v>
      </c>
    </row>
    <row r="326" spans="2:6" x14ac:dyDescent="0.35">
      <c r="B326" s="14">
        <v>128</v>
      </c>
      <c r="C326" s="2" t="s">
        <v>4</v>
      </c>
      <c r="D326" s="3">
        <v>128</v>
      </c>
      <c r="E326" s="17"/>
      <c r="F326" s="3">
        <v>128</v>
      </c>
    </row>
    <row r="327" spans="2:6" x14ac:dyDescent="0.35">
      <c r="B327" s="14">
        <v>132</v>
      </c>
      <c r="C327" s="2" t="s">
        <v>4</v>
      </c>
      <c r="D327" s="3">
        <v>132</v>
      </c>
      <c r="E327" s="17"/>
      <c r="F327" s="3">
        <v>132</v>
      </c>
    </row>
    <row r="328" spans="2:6" x14ac:dyDescent="0.35">
      <c r="B328" s="14">
        <v>136</v>
      </c>
      <c r="C328" s="2" t="s">
        <v>4</v>
      </c>
      <c r="D328" s="3">
        <v>136</v>
      </c>
      <c r="E328" s="17"/>
      <c r="F328" s="3">
        <v>136</v>
      </c>
    </row>
    <row r="329" spans="2:6" x14ac:dyDescent="0.35">
      <c r="B329" s="14">
        <v>140</v>
      </c>
      <c r="C329" s="2" t="s">
        <v>4</v>
      </c>
      <c r="D329" s="3">
        <v>140</v>
      </c>
      <c r="E329" s="17"/>
      <c r="F329" s="3">
        <v>140</v>
      </c>
    </row>
    <row r="330" spans="2:6" x14ac:dyDescent="0.35">
      <c r="B330" s="14">
        <v>144</v>
      </c>
      <c r="C330" s="2" t="s">
        <v>4</v>
      </c>
      <c r="D330" s="3">
        <v>144</v>
      </c>
      <c r="E330" s="17"/>
      <c r="F330" s="3">
        <v>144</v>
      </c>
    </row>
    <row r="331" spans="2:6" x14ac:dyDescent="0.35">
      <c r="B331" s="14">
        <v>148</v>
      </c>
      <c r="C331" s="2" t="s">
        <v>4</v>
      </c>
      <c r="D331" s="3">
        <v>148</v>
      </c>
      <c r="E331" s="17"/>
      <c r="F331" s="3">
        <v>148</v>
      </c>
    </row>
    <row r="332" spans="2:6" x14ac:dyDescent="0.35">
      <c r="B332" s="14">
        <v>152</v>
      </c>
      <c r="C332" s="2" t="s">
        <v>4</v>
      </c>
      <c r="D332" s="3">
        <v>152</v>
      </c>
      <c r="E332" s="17"/>
      <c r="F332" s="3">
        <v>152</v>
      </c>
    </row>
    <row r="333" spans="2:6" x14ac:dyDescent="0.35">
      <c r="B333" s="14">
        <v>156</v>
      </c>
      <c r="C333" s="2" t="s">
        <v>4</v>
      </c>
      <c r="D333" s="3">
        <v>156</v>
      </c>
      <c r="E333" s="17"/>
      <c r="F333" s="3">
        <v>156</v>
      </c>
    </row>
    <row r="334" spans="2:6" x14ac:dyDescent="0.35">
      <c r="B334" s="14">
        <v>160</v>
      </c>
      <c r="C334" s="2" t="s">
        <v>4</v>
      </c>
      <c r="D334" s="3">
        <v>160</v>
      </c>
      <c r="E334" s="17"/>
      <c r="F334" s="3">
        <v>160</v>
      </c>
    </row>
    <row r="335" spans="2:6" x14ac:dyDescent="0.35">
      <c r="B335" s="14">
        <v>164</v>
      </c>
      <c r="C335" s="2" t="s">
        <v>4</v>
      </c>
      <c r="D335" s="3">
        <v>164</v>
      </c>
      <c r="E335" s="17"/>
      <c r="F335" s="3">
        <v>164</v>
      </c>
    </row>
    <row r="336" spans="2:6" x14ac:dyDescent="0.35">
      <c r="B336" s="14">
        <v>168</v>
      </c>
      <c r="C336" s="2" t="s">
        <v>4</v>
      </c>
      <c r="D336" s="3">
        <v>168</v>
      </c>
      <c r="E336" s="17"/>
      <c r="F336" s="3">
        <v>168</v>
      </c>
    </row>
    <row r="337" spans="2:6" x14ac:dyDescent="0.35">
      <c r="B337" s="14">
        <v>172</v>
      </c>
      <c r="C337" s="2" t="s">
        <v>4</v>
      </c>
      <c r="D337" s="3">
        <v>172</v>
      </c>
      <c r="E337" s="17"/>
      <c r="F337" s="3">
        <v>172</v>
      </c>
    </row>
    <row r="338" spans="2:6" x14ac:dyDescent="0.35">
      <c r="B338" s="14">
        <v>176</v>
      </c>
      <c r="C338" s="9" t="s">
        <v>4</v>
      </c>
      <c r="D338" s="10">
        <v>176</v>
      </c>
      <c r="E338" s="19"/>
      <c r="F338" s="10">
        <v>176</v>
      </c>
    </row>
    <row r="339" spans="2:6" x14ac:dyDescent="0.35">
      <c r="B339" s="14">
        <v>177</v>
      </c>
      <c r="C339" s="2" t="s">
        <v>5</v>
      </c>
      <c r="D339" s="3">
        <v>16</v>
      </c>
      <c r="E339" s="17"/>
      <c r="F339" s="3">
        <f t="shared" ref="F339:F362" si="5">D339+158</f>
        <v>174</v>
      </c>
    </row>
    <row r="340" spans="2:6" x14ac:dyDescent="0.35">
      <c r="B340" s="14">
        <v>178</v>
      </c>
      <c r="C340" s="2" t="s">
        <v>5</v>
      </c>
      <c r="D340" s="3">
        <v>17</v>
      </c>
      <c r="E340" s="17"/>
      <c r="F340" s="3">
        <f t="shared" si="5"/>
        <v>175</v>
      </c>
    </row>
    <row r="341" spans="2:6" x14ac:dyDescent="0.35">
      <c r="B341" s="14">
        <v>179</v>
      </c>
      <c r="C341" s="2" t="s">
        <v>5</v>
      </c>
      <c r="D341" s="3">
        <v>18</v>
      </c>
      <c r="E341" s="17"/>
      <c r="F341" s="3">
        <f t="shared" si="5"/>
        <v>176</v>
      </c>
    </row>
    <row r="342" spans="2:6" x14ac:dyDescent="0.35">
      <c r="B342" s="14">
        <v>183</v>
      </c>
      <c r="C342" s="2" t="s">
        <v>5</v>
      </c>
      <c r="D342" s="3">
        <v>22</v>
      </c>
      <c r="E342" s="17"/>
      <c r="F342" s="3">
        <f t="shared" si="5"/>
        <v>180</v>
      </c>
    </row>
    <row r="343" spans="2:6" x14ac:dyDescent="0.35">
      <c r="B343" s="14">
        <v>187</v>
      </c>
      <c r="C343" s="2" t="s">
        <v>5</v>
      </c>
      <c r="D343" s="3">
        <v>26</v>
      </c>
      <c r="E343" s="17"/>
      <c r="F343" s="3">
        <f t="shared" si="5"/>
        <v>184</v>
      </c>
    </row>
    <row r="344" spans="2:6" x14ac:dyDescent="0.35">
      <c r="B344" s="14">
        <v>191</v>
      </c>
      <c r="C344" s="2" t="s">
        <v>5</v>
      </c>
      <c r="D344" s="3">
        <v>30</v>
      </c>
      <c r="E344" s="17"/>
      <c r="F344" s="3">
        <f t="shared" si="5"/>
        <v>188</v>
      </c>
    </row>
    <row r="345" spans="2:6" x14ac:dyDescent="0.35">
      <c r="B345" s="14">
        <v>195</v>
      </c>
      <c r="C345" s="2" t="s">
        <v>5</v>
      </c>
      <c r="D345" s="3">
        <v>34</v>
      </c>
      <c r="E345" s="17"/>
      <c r="F345" s="3">
        <f t="shared" si="5"/>
        <v>192</v>
      </c>
    </row>
    <row r="346" spans="2:6" x14ac:dyDescent="0.35">
      <c r="B346" s="14">
        <v>199</v>
      </c>
      <c r="C346" s="2" t="s">
        <v>5</v>
      </c>
      <c r="D346" s="3">
        <v>38</v>
      </c>
      <c r="E346" s="17"/>
      <c r="F346" s="3">
        <f t="shared" si="5"/>
        <v>196</v>
      </c>
    </row>
    <row r="347" spans="2:6" x14ac:dyDescent="0.35">
      <c r="B347" s="14">
        <v>203</v>
      </c>
      <c r="C347" s="2" t="s">
        <v>5</v>
      </c>
      <c r="D347" s="3">
        <v>42</v>
      </c>
      <c r="E347" s="17"/>
      <c r="F347" s="3">
        <f t="shared" si="5"/>
        <v>200</v>
      </c>
    </row>
    <row r="348" spans="2:6" x14ac:dyDescent="0.35">
      <c r="B348" s="14">
        <v>207</v>
      </c>
      <c r="C348" s="2" t="s">
        <v>5</v>
      </c>
      <c r="D348" s="3">
        <v>46</v>
      </c>
      <c r="E348" s="17"/>
      <c r="F348" s="3">
        <f t="shared" si="5"/>
        <v>204</v>
      </c>
    </row>
    <row r="349" spans="2:6" x14ac:dyDescent="0.35">
      <c r="B349" s="14">
        <v>211</v>
      </c>
      <c r="C349" s="2" t="s">
        <v>5</v>
      </c>
      <c r="D349" s="3">
        <v>50</v>
      </c>
      <c r="E349" s="17"/>
      <c r="F349" s="3">
        <f t="shared" si="5"/>
        <v>208</v>
      </c>
    </row>
    <row r="350" spans="2:6" x14ac:dyDescent="0.35">
      <c r="B350" s="14">
        <v>215</v>
      </c>
      <c r="C350" s="2" t="s">
        <v>5</v>
      </c>
      <c r="D350" s="3">
        <v>54</v>
      </c>
      <c r="E350" s="17"/>
      <c r="F350" s="3">
        <f t="shared" si="5"/>
        <v>212</v>
      </c>
    </row>
    <row r="351" spans="2:6" x14ac:dyDescent="0.35">
      <c r="B351" s="14">
        <v>219</v>
      </c>
      <c r="C351" s="2" t="s">
        <v>5</v>
      </c>
      <c r="D351" s="3">
        <v>58</v>
      </c>
      <c r="E351" s="17"/>
      <c r="F351" s="3">
        <f t="shared" si="5"/>
        <v>216</v>
      </c>
    </row>
    <row r="352" spans="2:6" x14ac:dyDescent="0.35">
      <c r="B352" s="14">
        <v>223</v>
      </c>
      <c r="C352" s="2" t="s">
        <v>5</v>
      </c>
      <c r="D352" s="3">
        <v>62</v>
      </c>
      <c r="E352" s="17"/>
      <c r="F352" s="3">
        <f t="shared" si="5"/>
        <v>220</v>
      </c>
    </row>
    <row r="353" spans="2:6" x14ac:dyDescent="0.35">
      <c r="B353" s="14">
        <v>227</v>
      </c>
      <c r="C353" s="2" t="s">
        <v>5</v>
      </c>
      <c r="D353" s="3">
        <v>66</v>
      </c>
      <c r="E353" s="17"/>
      <c r="F353" s="3">
        <f t="shared" si="5"/>
        <v>224</v>
      </c>
    </row>
    <row r="354" spans="2:6" x14ac:dyDescent="0.35">
      <c r="B354" s="14">
        <v>231</v>
      </c>
      <c r="C354" s="2" t="s">
        <v>5</v>
      </c>
      <c r="D354" s="3">
        <v>70</v>
      </c>
      <c r="E354" s="17"/>
      <c r="F354" s="3">
        <f t="shared" si="5"/>
        <v>228</v>
      </c>
    </row>
    <row r="355" spans="2:6" x14ac:dyDescent="0.35">
      <c r="B355" s="14">
        <v>235</v>
      </c>
      <c r="C355" s="2" t="s">
        <v>5</v>
      </c>
      <c r="D355" s="3">
        <v>74</v>
      </c>
      <c r="E355" s="17"/>
      <c r="F355" s="3">
        <f t="shared" si="5"/>
        <v>232</v>
      </c>
    </row>
    <row r="356" spans="2:6" x14ac:dyDescent="0.35">
      <c r="B356" s="14">
        <v>239</v>
      </c>
      <c r="C356" s="2" t="s">
        <v>5</v>
      </c>
      <c r="D356" s="3">
        <v>78</v>
      </c>
      <c r="E356" s="17"/>
      <c r="F356" s="3">
        <f t="shared" si="5"/>
        <v>236</v>
      </c>
    </row>
    <row r="357" spans="2:6" x14ac:dyDescent="0.35">
      <c r="B357" s="14">
        <v>243</v>
      </c>
      <c r="C357" s="2" t="s">
        <v>5</v>
      </c>
      <c r="D357" s="3">
        <v>82</v>
      </c>
      <c r="E357" s="17"/>
      <c r="F357" s="3">
        <f t="shared" si="5"/>
        <v>240</v>
      </c>
    </row>
    <row r="358" spans="2:6" x14ac:dyDescent="0.35">
      <c r="B358" s="14">
        <v>247</v>
      </c>
      <c r="C358" s="2" t="s">
        <v>5</v>
      </c>
      <c r="D358" s="3">
        <v>86</v>
      </c>
      <c r="E358" s="17"/>
      <c r="F358" s="3">
        <f t="shared" si="5"/>
        <v>244</v>
      </c>
    </row>
    <row r="359" spans="2:6" x14ac:dyDescent="0.35">
      <c r="B359" s="14">
        <v>251</v>
      </c>
      <c r="C359" s="2" t="s">
        <v>5</v>
      </c>
      <c r="D359" s="3">
        <v>90</v>
      </c>
      <c r="E359" s="17"/>
      <c r="F359" s="3">
        <f t="shared" si="5"/>
        <v>248</v>
      </c>
    </row>
    <row r="360" spans="2:6" x14ac:dyDescent="0.35">
      <c r="B360" s="14">
        <v>255</v>
      </c>
      <c r="C360" s="2" t="s">
        <v>5</v>
      </c>
      <c r="D360" s="3">
        <v>94</v>
      </c>
      <c r="E360" s="17"/>
      <c r="F360" s="3">
        <f t="shared" si="5"/>
        <v>252</v>
      </c>
    </row>
    <row r="361" spans="2:6" x14ac:dyDescent="0.35">
      <c r="B361" s="14">
        <v>256</v>
      </c>
      <c r="C361" s="2" t="s">
        <v>5</v>
      </c>
      <c r="D361" s="3">
        <v>95</v>
      </c>
      <c r="E361" s="17"/>
      <c r="F361" s="3">
        <f t="shared" si="5"/>
        <v>253</v>
      </c>
    </row>
    <row r="362" spans="2:6" x14ac:dyDescent="0.35">
      <c r="B362" s="14">
        <v>257</v>
      </c>
      <c r="C362" s="9" t="s">
        <v>5</v>
      </c>
      <c r="D362" s="10">
        <v>96</v>
      </c>
      <c r="E362" s="19"/>
      <c r="F362" s="10">
        <f t="shared" si="5"/>
        <v>254</v>
      </c>
    </row>
    <row r="363" spans="2:6" x14ac:dyDescent="0.35">
      <c r="B363" s="14">
        <v>258</v>
      </c>
      <c r="C363" s="2" t="s">
        <v>6</v>
      </c>
      <c r="D363" s="3">
        <v>16</v>
      </c>
      <c r="E363" s="17"/>
      <c r="F363" s="3">
        <f t="shared" ref="F363:F383" si="6">D363+238</f>
        <v>254</v>
      </c>
    </row>
    <row r="364" spans="2:6" x14ac:dyDescent="0.35">
      <c r="B364" s="14">
        <v>262</v>
      </c>
      <c r="C364" s="2" t="s">
        <v>6</v>
      </c>
      <c r="D364" s="3">
        <v>20</v>
      </c>
      <c r="E364" s="17"/>
      <c r="F364" s="3">
        <f t="shared" si="6"/>
        <v>258</v>
      </c>
    </row>
    <row r="365" spans="2:6" x14ac:dyDescent="0.35">
      <c r="B365" s="14">
        <v>266</v>
      </c>
      <c r="C365" s="2" t="s">
        <v>6</v>
      </c>
      <c r="D365" s="3">
        <v>24</v>
      </c>
      <c r="E365" s="17"/>
      <c r="F365" s="3">
        <f t="shared" si="6"/>
        <v>262</v>
      </c>
    </row>
    <row r="366" spans="2:6" x14ac:dyDescent="0.35">
      <c r="B366" s="14">
        <v>270</v>
      </c>
      <c r="C366" s="2" t="s">
        <v>6</v>
      </c>
      <c r="D366" s="3">
        <v>28</v>
      </c>
      <c r="E366" s="17"/>
      <c r="F366" s="3">
        <f t="shared" si="6"/>
        <v>266</v>
      </c>
    </row>
    <row r="367" spans="2:6" x14ac:dyDescent="0.35">
      <c r="B367" s="14">
        <v>274</v>
      </c>
      <c r="C367" s="2" t="s">
        <v>6</v>
      </c>
      <c r="D367" s="3">
        <v>32</v>
      </c>
      <c r="E367" s="17"/>
      <c r="F367" s="3">
        <f t="shared" si="6"/>
        <v>270</v>
      </c>
    </row>
    <row r="368" spans="2:6" x14ac:dyDescent="0.35">
      <c r="B368" s="14">
        <v>278</v>
      </c>
      <c r="C368" s="2" t="s">
        <v>6</v>
      </c>
      <c r="D368" s="3">
        <v>36</v>
      </c>
      <c r="E368" s="17"/>
      <c r="F368" s="3">
        <f t="shared" si="6"/>
        <v>274</v>
      </c>
    </row>
    <row r="369" spans="2:6" x14ac:dyDescent="0.35">
      <c r="B369" s="14">
        <v>282</v>
      </c>
      <c r="C369" s="2" t="s">
        <v>6</v>
      </c>
      <c r="D369" s="3">
        <v>40</v>
      </c>
      <c r="E369" s="17"/>
      <c r="F369" s="3">
        <f t="shared" si="6"/>
        <v>278</v>
      </c>
    </row>
    <row r="370" spans="2:6" x14ac:dyDescent="0.35">
      <c r="B370" s="14">
        <v>286</v>
      </c>
      <c r="C370" s="2" t="s">
        <v>6</v>
      </c>
      <c r="D370" s="3">
        <v>44</v>
      </c>
      <c r="E370" s="17"/>
      <c r="F370" s="3">
        <f t="shared" si="6"/>
        <v>282</v>
      </c>
    </row>
    <row r="371" spans="2:6" x14ac:dyDescent="0.35">
      <c r="B371" s="14">
        <v>290</v>
      </c>
      <c r="C371" s="2" t="s">
        <v>6</v>
      </c>
      <c r="D371" s="3">
        <v>48</v>
      </c>
      <c r="E371" s="17"/>
      <c r="F371" s="3">
        <f t="shared" si="6"/>
        <v>286</v>
      </c>
    </row>
    <row r="372" spans="2:6" x14ac:dyDescent="0.35">
      <c r="B372" s="14">
        <v>294</v>
      </c>
      <c r="C372" s="2" t="s">
        <v>6</v>
      </c>
      <c r="D372" s="3">
        <v>52</v>
      </c>
      <c r="E372" s="17"/>
      <c r="F372" s="3">
        <f t="shared" si="6"/>
        <v>290</v>
      </c>
    </row>
    <row r="373" spans="2:6" x14ac:dyDescent="0.35">
      <c r="B373" s="14">
        <v>298</v>
      </c>
      <c r="C373" s="2" t="s">
        <v>6</v>
      </c>
      <c r="D373" s="3">
        <v>56</v>
      </c>
      <c r="E373" s="17"/>
      <c r="F373" s="3">
        <f t="shared" si="6"/>
        <v>294</v>
      </c>
    </row>
    <row r="374" spans="2:6" x14ac:dyDescent="0.35">
      <c r="B374" s="14">
        <v>302</v>
      </c>
      <c r="C374" s="6" t="s">
        <v>6</v>
      </c>
      <c r="D374" s="7">
        <v>60</v>
      </c>
      <c r="E374" s="19"/>
      <c r="F374" s="3">
        <f t="shared" si="6"/>
        <v>298</v>
      </c>
    </row>
    <row r="375" spans="2:6" x14ac:dyDescent="0.35">
      <c r="B375" s="14">
        <v>306</v>
      </c>
      <c r="C375" s="2" t="s">
        <v>6</v>
      </c>
      <c r="D375" s="3">
        <v>64</v>
      </c>
      <c r="E375" s="17"/>
      <c r="F375" s="3">
        <f t="shared" si="6"/>
        <v>302</v>
      </c>
    </row>
    <row r="376" spans="2:6" x14ac:dyDescent="0.35">
      <c r="B376" s="14">
        <v>310</v>
      </c>
      <c r="C376" s="2" t="s">
        <v>6</v>
      </c>
      <c r="D376" s="3">
        <v>68</v>
      </c>
      <c r="E376" s="17"/>
      <c r="F376" s="3">
        <f t="shared" si="6"/>
        <v>306</v>
      </c>
    </row>
    <row r="377" spans="2:6" x14ac:dyDescent="0.35">
      <c r="B377" s="14">
        <v>314</v>
      </c>
      <c r="C377" s="2" t="s">
        <v>6</v>
      </c>
      <c r="D377" s="3">
        <v>72</v>
      </c>
      <c r="E377" s="17"/>
      <c r="F377" s="3">
        <f t="shared" si="6"/>
        <v>310</v>
      </c>
    </row>
    <row r="378" spans="2:6" x14ac:dyDescent="0.35">
      <c r="B378" s="14">
        <v>318</v>
      </c>
      <c r="C378" s="2" t="s">
        <v>6</v>
      </c>
      <c r="D378" s="3">
        <v>76</v>
      </c>
      <c r="E378" s="17"/>
      <c r="F378" s="3">
        <f t="shared" si="6"/>
        <v>314</v>
      </c>
    </row>
    <row r="379" spans="2:6" x14ac:dyDescent="0.35">
      <c r="B379" s="14">
        <v>322</v>
      </c>
      <c r="C379" s="2" t="s">
        <v>6</v>
      </c>
      <c r="D379" s="3">
        <v>80</v>
      </c>
      <c r="E379" s="17"/>
      <c r="F379" s="3">
        <f t="shared" si="6"/>
        <v>318</v>
      </c>
    </row>
    <row r="380" spans="2:6" x14ac:dyDescent="0.35">
      <c r="B380" s="14">
        <v>326</v>
      </c>
      <c r="C380" s="2" t="s">
        <v>6</v>
      </c>
      <c r="D380" s="3">
        <v>84</v>
      </c>
      <c r="E380" s="17"/>
      <c r="F380" s="3">
        <f t="shared" si="6"/>
        <v>322</v>
      </c>
    </row>
    <row r="381" spans="2:6" x14ac:dyDescent="0.35">
      <c r="B381" s="14">
        <v>330</v>
      </c>
      <c r="C381" s="2" t="s">
        <v>6</v>
      </c>
      <c r="D381" s="3">
        <v>88</v>
      </c>
      <c r="E381" s="17"/>
      <c r="F381" s="3">
        <f t="shared" si="6"/>
        <v>326</v>
      </c>
    </row>
    <row r="382" spans="2:6" x14ac:dyDescent="0.35">
      <c r="B382" s="14">
        <v>334</v>
      </c>
      <c r="C382" s="2" t="s">
        <v>6</v>
      </c>
      <c r="D382" s="3">
        <v>92</v>
      </c>
      <c r="E382" s="17"/>
      <c r="F382" s="3">
        <f t="shared" si="6"/>
        <v>330</v>
      </c>
    </row>
    <row r="383" spans="2:6" x14ac:dyDescent="0.35">
      <c r="B383" s="14">
        <v>337</v>
      </c>
      <c r="C383" s="2" t="s">
        <v>6</v>
      </c>
      <c r="D383" s="3">
        <v>95</v>
      </c>
      <c r="E383" s="17"/>
      <c r="F383" s="3">
        <f t="shared" si="6"/>
        <v>333</v>
      </c>
    </row>
    <row r="384" spans="2:6" x14ac:dyDescent="0.35">
      <c r="B384" s="14">
        <v>339</v>
      </c>
      <c r="C384" s="2" t="s">
        <v>7</v>
      </c>
      <c r="D384" s="3">
        <v>2</v>
      </c>
      <c r="E384" s="17"/>
      <c r="F384" s="3">
        <f>D384+338</f>
        <v>340</v>
      </c>
    </row>
    <row r="385" spans="2:6" x14ac:dyDescent="0.35">
      <c r="B385" s="14">
        <v>343</v>
      </c>
      <c r="C385" s="2" t="s">
        <v>7</v>
      </c>
      <c r="D385" s="3">
        <v>6</v>
      </c>
      <c r="E385" s="17"/>
      <c r="F385" s="3">
        <f>D385+338</f>
        <v>344</v>
      </c>
    </row>
    <row r="386" spans="2:6" x14ac:dyDescent="0.35">
      <c r="B386" s="14">
        <v>347</v>
      </c>
      <c r="C386" s="2" t="s">
        <v>7</v>
      </c>
      <c r="D386" s="3">
        <v>10</v>
      </c>
      <c r="E386" s="17"/>
      <c r="F386" s="3">
        <f>D386+338</f>
        <v>348</v>
      </c>
    </row>
    <row r="387" spans="2:6" x14ac:dyDescent="0.35">
      <c r="B387" s="14"/>
      <c r="C387" s="2"/>
      <c r="D387" s="3"/>
      <c r="E387" s="17"/>
      <c r="F387" s="3"/>
    </row>
    <row r="388" spans="2:6" x14ac:dyDescent="0.35">
      <c r="B388" s="14"/>
      <c r="C388" s="2"/>
      <c r="D388" s="3"/>
      <c r="E388" s="17"/>
      <c r="F388" s="3"/>
    </row>
    <row r="389" spans="2:6" x14ac:dyDescent="0.35">
      <c r="B389" s="14"/>
      <c r="C389" s="2"/>
      <c r="D389" s="3"/>
      <c r="E389" s="17"/>
      <c r="F389" s="3"/>
    </row>
    <row r="390" spans="2:6" x14ac:dyDescent="0.35">
      <c r="B390" s="14"/>
      <c r="C390" s="2"/>
      <c r="D390" s="3"/>
      <c r="E390" s="17"/>
      <c r="F390" s="3"/>
    </row>
    <row r="391" spans="2:6" x14ac:dyDescent="0.35">
      <c r="B391" s="14"/>
      <c r="C391" s="2"/>
      <c r="D391" s="3"/>
      <c r="E391" s="17"/>
      <c r="F391" s="3"/>
    </row>
    <row r="392" spans="2:6" x14ac:dyDescent="0.35">
      <c r="B392" s="14"/>
      <c r="C392" s="2"/>
      <c r="D392" s="3"/>
      <c r="E392" s="17"/>
      <c r="F392" s="3"/>
    </row>
    <row r="393" spans="2:6" x14ac:dyDescent="0.35">
      <c r="B393" s="14"/>
      <c r="C393" s="2"/>
      <c r="D393" s="3"/>
      <c r="E393" s="17"/>
      <c r="F393" s="3"/>
    </row>
    <row r="394" spans="2:6" x14ac:dyDescent="0.35">
      <c r="B394" s="14"/>
      <c r="C394" s="2"/>
      <c r="D394" s="3"/>
      <c r="E394" s="17"/>
      <c r="F394" s="3"/>
    </row>
    <row r="395" spans="2:6" x14ac:dyDescent="0.35">
      <c r="B395" s="14"/>
      <c r="C395" s="2"/>
      <c r="D395" s="3"/>
      <c r="E395" s="17"/>
      <c r="F395" s="3"/>
    </row>
    <row r="396" spans="2:6" x14ac:dyDescent="0.35">
      <c r="B396" s="14"/>
      <c r="C396" s="2"/>
      <c r="D396" s="3"/>
      <c r="E396" s="17"/>
      <c r="F396" s="3"/>
    </row>
    <row r="397" spans="2:6" x14ac:dyDescent="0.35">
      <c r="B397" s="14"/>
      <c r="C397" s="2"/>
      <c r="D397" s="3"/>
      <c r="E397" s="17"/>
      <c r="F397" s="3"/>
    </row>
    <row r="398" spans="2:6" x14ac:dyDescent="0.35">
      <c r="B398" s="14"/>
      <c r="C398" s="2"/>
      <c r="D398" s="3"/>
      <c r="E398" s="17"/>
      <c r="F398" s="3"/>
    </row>
    <row r="399" spans="2:6" x14ac:dyDescent="0.35">
      <c r="B399" s="14"/>
      <c r="C399" s="2"/>
      <c r="D399" s="3"/>
      <c r="E399" s="17"/>
      <c r="F399" s="3"/>
    </row>
    <row r="400" spans="2:6" x14ac:dyDescent="0.35">
      <c r="B400" s="14"/>
      <c r="C400" s="2"/>
      <c r="D400" s="3"/>
      <c r="E400" s="17"/>
      <c r="F400" s="3"/>
    </row>
    <row r="401" spans="2:6" x14ac:dyDescent="0.35">
      <c r="B401" s="14"/>
      <c r="C401" s="2"/>
      <c r="D401" s="3"/>
      <c r="E401" s="17"/>
      <c r="F401" s="3"/>
    </row>
    <row r="402" spans="2:6" x14ac:dyDescent="0.35">
      <c r="B402" s="14"/>
      <c r="C402" s="2"/>
      <c r="D402" s="3"/>
      <c r="E402" s="17"/>
      <c r="F402" s="3"/>
    </row>
    <row r="403" spans="2:6" x14ac:dyDescent="0.35">
      <c r="B403" s="14"/>
      <c r="C403" s="2"/>
      <c r="D403" s="3"/>
      <c r="E403" s="17"/>
      <c r="F403" s="3"/>
    </row>
    <row r="404" spans="2:6" x14ac:dyDescent="0.35">
      <c r="B404" s="14"/>
      <c r="C404" s="2"/>
      <c r="D404" s="3"/>
      <c r="E404" s="17"/>
      <c r="F404" s="3"/>
    </row>
  </sheetData>
  <sortState xmlns:xlrd2="http://schemas.microsoft.com/office/spreadsheetml/2017/richdata2" ref="B8:G378">
    <sortCondition ref="G8:G378"/>
  </sortState>
  <phoneticPr fontId="4" type="noConversion"/>
  <printOptions gridLines="1"/>
  <pageMargins left="0.7" right="0.7" top="0.75" bottom="0.75" header="0.3" footer="0.3"/>
  <pageSetup scale="8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C22E15-30BF-4778-A3C2-E5413059F35F}">
  <dimension ref="A1:AH401"/>
  <sheetViews>
    <sheetView workbookViewId="0">
      <selection activeCell="X1" sqref="X1:X1048576"/>
    </sheetView>
  </sheetViews>
  <sheetFormatPr defaultColWidth="10.83203125" defaultRowHeight="15.5" x14ac:dyDescent="0.35"/>
  <cols>
    <col min="1" max="1" width="6.08203125" style="12" customWidth="1"/>
    <col min="2" max="2" width="5.08203125" customWidth="1"/>
    <col min="3" max="3" width="6" customWidth="1"/>
    <col min="4" max="4" width="6.33203125" style="18" customWidth="1"/>
    <col min="5" max="5" width="12.25" customWidth="1"/>
    <col min="6" max="7" width="25" style="29" customWidth="1"/>
    <col min="8" max="8" width="4.33203125" customWidth="1"/>
    <col min="9" max="10" width="5.58203125" customWidth="1"/>
    <col min="11" max="11" width="3.4140625" customWidth="1"/>
    <col min="12" max="13" width="5.58203125" customWidth="1"/>
    <col min="14" max="14" width="2.9140625" customWidth="1"/>
    <col min="15" max="15" width="5.58203125" customWidth="1"/>
    <col min="16" max="17" width="2.58203125" customWidth="1"/>
    <col min="18" max="19" width="5.58203125" customWidth="1"/>
    <col min="20" max="22" width="2.58203125" customWidth="1"/>
    <col min="23" max="23" width="4.25" customWidth="1"/>
    <col min="24" max="32" width="2.58203125" customWidth="1"/>
    <col min="33" max="33" width="2.83203125" customWidth="1"/>
    <col min="34" max="34" width="3.4140625" customWidth="1"/>
  </cols>
  <sheetData>
    <row r="1" spans="1:34" x14ac:dyDescent="0.35">
      <c r="A1" s="12" t="s">
        <v>0</v>
      </c>
    </row>
    <row r="2" spans="1:34" x14ac:dyDescent="0.35">
      <c r="A2" s="12" t="s">
        <v>310</v>
      </c>
    </row>
    <row r="3" spans="1:34" x14ac:dyDescent="0.35">
      <c r="A3" s="11"/>
    </row>
    <row r="4" spans="1:34" ht="114.5" customHeight="1" x14ac:dyDescent="0.35">
      <c r="A4" s="13" t="s">
        <v>1</v>
      </c>
      <c r="B4" s="1" t="s">
        <v>2</v>
      </c>
      <c r="C4" s="1" t="s">
        <v>13</v>
      </c>
      <c r="D4" s="27" t="s">
        <v>14</v>
      </c>
      <c r="E4" s="1" t="s">
        <v>3</v>
      </c>
      <c r="F4" s="28" t="s">
        <v>26</v>
      </c>
      <c r="G4" s="28" t="s">
        <v>370</v>
      </c>
      <c r="I4" s="40" t="s">
        <v>380</v>
      </c>
      <c r="J4" s="40" t="s">
        <v>330</v>
      </c>
      <c r="K4" s="40" t="s">
        <v>318</v>
      </c>
      <c r="L4" s="40" t="s">
        <v>323</v>
      </c>
      <c r="M4" s="40" t="s">
        <v>327</v>
      </c>
      <c r="N4" s="40" t="s">
        <v>317</v>
      </c>
      <c r="O4" s="40" t="s">
        <v>332</v>
      </c>
      <c r="P4" s="40" t="s">
        <v>313</v>
      </c>
      <c r="Q4" s="40" t="s">
        <v>314</v>
      </c>
      <c r="R4" s="40" t="s">
        <v>329</v>
      </c>
      <c r="S4" s="40" t="s">
        <v>328</v>
      </c>
      <c r="T4" s="40" t="s">
        <v>311</v>
      </c>
      <c r="U4" s="40" t="s">
        <v>324</v>
      </c>
      <c r="V4" s="40" t="s">
        <v>325</v>
      </c>
      <c r="W4" s="40" t="s">
        <v>322</v>
      </c>
      <c r="X4" s="40" t="s">
        <v>319</v>
      </c>
      <c r="Y4" s="40" t="s">
        <v>320</v>
      </c>
      <c r="Z4" s="40" t="s">
        <v>316</v>
      </c>
      <c r="AA4" s="40" t="s">
        <v>321</v>
      </c>
      <c r="AB4" s="40" t="s">
        <v>331</v>
      </c>
      <c r="AC4" s="40" t="s">
        <v>326</v>
      </c>
      <c r="AD4" s="40" t="s">
        <v>375</v>
      </c>
      <c r="AE4" s="40" t="s">
        <v>381</v>
      </c>
      <c r="AF4" s="40" t="s">
        <v>376</v>
      </c>
      <c r="AG4" s="40" t="s">
        <v>377</v>
      </c>
      <c r="AH4" s="40" t="s">
        <v>378</v>
      </c>
    </row>
    <row r="5" spans="1:34" ht="59" customHeight="1" x14ac:dyDescent="0.35">
      <c r="A5" s="41"/>
      <c r="B5" s="36" t="s">
        <v>334</v>
      </c>
      <c r="C5" s="36"/>
      <c r="D5" s="53"/>
      <c r="E5" s="36"/>
      <c r="F5" s="28" t="s">
        <v>335</v>
      </c>
      <c r="G5" s="28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>
        <v>1</v>
      </c>
    </row>
    <row r="6" spans="1:34" x14ac:dyDescent="0.35">
      <c r="A6" s="14">
        <v>1</v>
      </c>
      <c r="B6" s="2" t="s">
        <v>4</v>
      </c>
      <c r="C6" s="3">
        <v>1</v>
      </c>
      <c r="D6" s="22">
        <v>0.5</v>
      </c>
      <c r="E6" s="3">
        <v>1</v>
      </c>
      <c r="F6" s="38" t="s">
        <v>85</v>
      </c>
      <c r="G6" s="54" t="s">
        <v>25</v>
      </c>
      <c r="P6">
        <v>1</v>
      </c>
    </row>
    <row r="7" spans="1:34" x14ac:dyDescent="0.35">
      <c r="A7" s="14">
        <v>2</v>
      </c>
      <c r="B7" s="2" t="s">
        <v>4</v>
      </c>
      <c r="C7" s="3">
        <v>2</v>
      </c>
      <c r="D7" s="22">
        <v>1.5</v>
      </c>
      <c r="E7" s="3">
        <v>2</v>
      </c>
      <c r="F7" s="29" t="s">
        <v>56</v>
      </c>
      <c r="G7" s="54" t="s">
        <v>25</v>
      </c>
      <c r="Q7" t="s">
        <v>315</v>
      </c>
    </row>
    <row r="8" spans="1:34" x14ac:dyDescent="0.35">
      <c r="A8" s="14">
        <v>3</v>
      </c>
      <c r="B8" s="2" t="s">
        <v>4</v>
      </c>
      <c r="C8" s="3">
        <v>3</v>
      </c>
      <c r="D8" s="22">
        <v>2.5</v>
      </c>
      <c r="E8" s="3">
        <v>3</v>
      </c>
      <c r="F8" s="29" t="s">
        <v>56</v>
      </c>
      <c r="G8" s="54" t="s">
        <v>25</v>
      </c>
      <c r="Q8" t="s">
        <v>315</v>
      </c>
    </row>
    <row r="9" spans="1:34" x14ac:dyDescent="0.35">
      <c r="A9" s="20">
        <v>5</v>
      </c>
      <c r="B9" s="21" t="s">
        <v>4</v>
      </c>
      <c r="C9" s="22">
        <v>5</v>
      </c>
      <c r="D9" s="22">
        <v>4.5</v>
      </c>
      <c r="E9" s="22">
        <v>5</v>
      </c>
      <c r="F9" s="29" t="s">
        <v>81</v>
      </c>
      <c r="G9" s="54" t="s">
        <v>25</v>
      </c>
      <c r="M9">
        <v>1</v>
      </c>
    </row>
    <row r="10" spans="1:34" x14ac:dyDescent="0.35">
      <c r="A10" s="20">
        <v>6</v>
      </c>
      <c r="B10" s="21" t="s">
        <v>4</v>
      </c>
      <c r="C10" s="22">
        <v>6</v>
      </c>
      <c r="D10" s="22">
        <v>5.5</v>
      </c>
      <c r="E10" s="22">
        <v>6</v>
      </c>
      <c r="F10" s="29" t="s">
        <v>82</v>
      </c>
      <c r="G10" s="54" t="s">
        <v>25</v>
      </c>
      <c r="U10">
        <v>1</v>
      </c>
    </row>
    <row r="11" spans="1:34" x14ac:dyDescent="0.35">
      <c r="A11" s="20">
        <v>7</v>
      </c>
      <c r="B11" s="21" t="s">
        <v>4</v>
      </c>
      <c r="C11" s="22">
        <v>7</v>
      </c>
      <c r="D11" s="22">
        <v>6.5</v>
      </c>
      <c r="E11" s="22">
        <v>7</v>
      </c>
      <c r="F11" s="29" t="s">
        <v>83</v>
      </c>
      <c r="G11" s="54" t="s">
        <v>25</v>
      </c>
      <c r="R11">
        <v>1</v>
      </c>
    </row>
    <row r="12" spans="1:34" ht="46.5" x14ac:dyDescent="0.35">
      <c r="A12" s="14">
        <v>9</v>
      </c>
      <c r="B12" s="2" t="s">
        <v>4</v>
      </c>
      <c r="C12" s="3">
        <v>9</v>
      </c>
      <c r="D12" s="22">
        <v>8.5</v>
      </c>
      <c r="E12" s="3">
        <v>9</v>
      </c>
      <c r="F12" s="29" t="s">
        <v>300</v>
      </c>
      <c r="G12" s="54" t="s">
        <v>25</v>
      </c>
      <c r="M12">
        <v>1</v>
      </c>
      <c r="R12">
        <v>1</v>
      </c>
      <c r="W12">
        <v>1</v>
      </c>
    </row>
    <row r="13" spans="1:34" ht="31" x14ac:dyDescent="0.35">
      <c r="A13" s="14">
        <v>10</v>
      </c>
      <c r="B13" s="2" t="s">
        <v>4</v>
      </c>
      <c r="C13" s="3">
        <v>10</v>
      </c>
      <c r="D13" s="22">
        <v>9.5</v>
      </c>
      <c r="E13" s="3">
        <v>10</v>
      </c>
      <c r="F13" s="29" t="s">
        <v>84</v>
      </c>
      <c r="G13" s="54" t="s">
        <v>25</v>
      </c>
      <c r="M13">
        <v>2</v>
      </c>
      <c r="T13">
        <v>1</v>
      </c>
    </row>
    <row r="14" spans="1:34" x14ac:dyDescent="0.35">
      <c r="A14" s="15">
        <v>11</v>
      </c>
      <c r="B14" s="16" t="s">
        <v>4</v>
      </c>
      <c r="C14" s="17">
        <v>11</v>
      </c>
      <c r="D14" s="22">
        <v>10.5</v>
      </c>
      <c r="E14" s="17">
        <v>11</v>
      </c>
      <c r="F14" s="29" t="s">
        <v>86</v>
      </c>
      <c r="G14" s="54" t="s">
        <v>25</v>
      </c>
      <c r="W14">
        <v>2</v>
      </c>
    </row>
    <row r="15" spans="1:34" x14ac:dyDescent="0.35">
      <c r="A15" s="20">
        <v>13</v>
      </c>
      <c r="B15" s="21" t="s">
        <v>4</v>
      </c>
      <c r="C15" s="22">
        <v>13</v>
      </c>
      <c r="D15" s="22">
        <v>12.5</v>
      </c>
      <c r="E15" s="22">
        <v>13</v>
      </c>
      <c r="F15" s="29" t="s">
        <v>25</v>
      </c>
      <c r="G15" s="54" t="s">
        <v>25</v>
      </c>
    </row>
    <row r="16" spans="1:34" ht="124" x14ac:dyDescent="0.35">
      <c r="A16" s="20">
        <v>14</v>
      </c>
      <c r="B16" s="21" t="s">
        <v>4</v>
      </c>
      <c r="C16" s="22">
        <v>14</v>
      </c>
      <c r="D16" s="22">
        <v>13.5</v>
      </c>
      <c r="E16" s="22">
        <v>14</v>
      </c>
      <c r="F16" s="29" t="s">
        <v>18</v>
      </c>
      <c r="G16" s="29" t="s">
        <v>24</v>
      </c>
      <c r="M16">
        <v>1</v>
      </c>
      <c r="Q16">
        <v>1</v>
      </c>
      <c r="AD16">
        <v>1</v>
      </c>
      <c r="AE16">
        <v>1</v>
      </c>
      <c r="AF16">
        <v>1</v>
      </c>
      <c r="AG16">
        <v>1</v>
      </c>
    </row>
    <row r="17" spans="1:34" ht="139.5" x14ac:dyDescent="0.35">
      <c r="A17" s="20">
        <v>15</v>
      </c>
      <c r="B17" s="21" t="s">
        <v>4</v>
      </c>
      <c r="C17" s="22">
        <v>15</v>
      </c>
      <c r="D17" s="22">
        <v>14.5</v>
      </c>
      <c r="E17" s="22">
        <v>15</v>
      </c>
      <c r="F17" s="29" t="s">
        <v>23</v>
      </c>
      <c r="G17" s="29" t="s">
        <v>22</v>
      </c>
      <c r="M17">
        <v>1</v>
      </c>
      <c r="T17">
        <v>1</v>
      </c>
      <c r="W17">
        <v>1</v>
      </c>
      <c r="AD17">
        <v>1</v>
      </c>
      <c r="AE17">
        <v>1</v>
      </c>
      <c r="AF17">
        <v>1</v>
      </c>
      <c r="AG17">
        <v>1</v>
      </c>
    </row>
    <row r="18" spans="1:34" ht="108.5" x14ac:dyDescent="0.35">
      <c r="A18" s="15">
        <v>17</v>
      </c>
      <c r="B18" s="16" t="s">
        <v>4</v>
      </c>
      <c r="C18" s="17">
        <v>17</v>
      </c>
      <c r="D18" s="22">
        <v>16.5</v>
      </c>
      <c r="E18" s="17">
        <v>17</v>
      </c>
      <c r="F18" s="29" t="s">
        <v>18</v>
      </c>
      <c r="G18" s="29" t="s">
        <v>21</v>
      </c>
      <c r="M18">
        <v>1</v>
      </c>
      <c r="AD18">
        <v>1</v>
      </c>
      <c r="AE18">
        <v>1</v>
      </c>
      <c r="AF18">
        <v>1</v>
      </c>
      <c r="AG18">
        <v>1</v>
      </c>
    </row>
    <row r="19" spans="1:34" ht="170.5" x14ac:dyDescent="0.35">
      <c r="A19" s="15">
        <v>18</v>
      </c>
      <c r="B19" s="16" t="s">
        <v>4</v>
      </c>
      <c r="C19" s="17">
        <v>18</v>
      </c>
      <c r="D19" s="22">
        <v>17.5</v>
      </c>
      <c r="E19" s="17">
        <v>18</v>
      </c>
      <c r="F19" s="29" t="s">
        <v>20</v>
      </c>
      <c r="G19" s="29" t="s">
        <v>19</v>
      </c>
      <c r="M19">
        <v>2</v>
      </c>
      <c r="Q19">
        <v>1</v>
      </c>
      <c r="W19">
        <v>1</v>
      </c>
      <c r="Z19">
        <v>1</v>
      </c>
      <c r="AE19">
        <v>1</v>
      </c>
      <c r="AF19">
        <v>1</v>
      </c>
      <c r="AG19">
        <v>1</v>
      </c>
    </row>
    <row r="20" spans="1:34" ht="124" x14ac:dyDescent="0.35">
      <c r="A20" s="15">
        <v>19</v>
      </c>
      <c r="B20" s="16" t="s">
        <v>4</v>
      </c>
      <c r="C20" s="17">
        <v>19</v>
      </c>
      <c r="D20" s="22">
        <v>18.5</v>
      </c>
      <c r="E20" s="17">
        <v>19</v>
      </c>
      <c r="F20" s="30" t="s">
        <v>18</v>
      </c>
      <c r="G20" s="29" t="s">
        <v>17</v>
      </c>
      <c r="M20">
        <v>1</v>
      </c>
      <c r="Q20">
        <v>1</v>
      </c>
      <c r="AD20">
        <v>1</v>
      </c>
      <c r="AE20">
        <v>1</v>
      </c>
      <c r="AF20">
        <v>1</v>
      </c>
      <c r="AG20">
        <v>1</v>
      </c>
    </row>
    <row r="21" spans="1:34" ht="124" x14ac:dyDescent="0.35">
      <c r="A21" s="20">
        <v>21</v>
      </c>
      <c r="B21" s="21" t="s">
        <v>4</v>
      </c>
      <c r="C21" s="22">
        <v>21</v>
      </c>
      <c r="D21" s="24">
        <v>20.5</v>
      </c>
      <c r="E21" s="22">
        <v>21</v>
      </c>
      <c r="F21" s="30" t="s">
        <v>18</v>
      </c>
      <c r="G21" s="29" t="s">
        <v>17</v>
      </c>
      <c r="M21">
        <v>1</v>
      </c>
      <c r="Q21">
        <v>1</v>
      </c>
      <c r="AD21">
        <v>1</v>
      </c>
      <c r="AE21">
        <v>1</v>
      </c>
      <c r="AF21">
        <v>1</v>
      </c>
      <c r="AG21">
        <v>1</v>
      </c>
    </row>
    <row r="22" spans="1:34" ht="93" x14ac:dyDescent="0.35">
      <c r="A22" s="20">
        <v>22</v>
      </c>
      <c r="B22" s="21" t="s">
        <v>4</v>
      </c>
      <c r="C22" s="22">
        <v>22</v>
      </c>
      <c r="D22" s="24">
        <v>21.5</v>
      </c>
      <c r="E22" s="22">
        <v>22</v>
      </c>
      <c r="F22" s="30" t="s">
        <v>25</v>
      </c>
      <c r="G22" s="29" t="s">
        <v>16</v>
      </c>
      <c r="AD22">
        <v>1</v>
      </c>
      <c r="AE22">
        <v>1</v>
      </c>
      <c r="AF22">
        <v>1</v>
      </c>
      <c r="AG22">
        <v>1</v>
      </c>
    </row>
    <row r="23" spans="1:34" ht="93" x14ac:dyDescent="0.35">
      <c r="A23" s="20">
        <v>23</v>
      </c>
      <c r="B23" s="21" t="s">
        <v>4</v>
      </c>
      <c r="C23" s="22">
        <v>23</v>
      </c>
      <c r="D23" s="24">
        <v>22.5</v>
      </c>
      <c r="E23" s="22">
        <v>23</v>
      </c>
      <c r="F23" s="30" t="s">
        <v>25</v>
      </c>
      <c r="G23" s="29" t="s">
        <v>27</v>
      </c>
      <c r="AD23">
        <v>1</v>
      </c>
      <c r="AE23">
        <v>1</v>
      </c>
      <c r="AF23">
        <v>1</v>
      </c>
      <c r="AG23">
        <v>1</v>
      </c>
    </row>
    <row r="24" spans="1:34" ht="93" x14ac:dyDescent="0.35">
      <c r="A24" s="14">
        <v>25</v>
      </c>
      <c r="B24" s="2" t="s">
        <v>4</v>
      </c>
      <c r="C24" s="3">
        <v>25</v>
      </c>
      <c r="D24" s="24">
        <v>24.5</v>
      </c>
      <c r="E24" s="3">
        <v>25</v>
      </c>
      <c r="F24" s="30" t="s">
        <v>25</v>
      </c>
      <c r="G24" s="29" t="s">
        <v>27</v>
      </c>
      <c r="AD24">
        <v>1</v>
      </c>
      <c r="AE24">
        <v>1</v>
      </c>
      <c r="AF24">
        <v>1</v>
      </c>
      <c r="AG24">
        <v>1</v>
      </c>
    </row>
    <row r="25" spans="1:34" ht="124" x14ac:dyDescent="0.35">
      <c r="A25" s="14">
        <v>26</v>
      </c>
      <c r="B25" s="2" t="s">
        <v>4</v>
      </c>
      <c r="C25" s="3">
        <v>26</v>
      </c>
      <c r="D25" s="24">
        <v>25.5</v>
      </c>
      <c r="E25" s="3">
        <v>26</v>
      </c>
      <c r="F25" s="30" t="s">
        <v>18</v>
      </c>
      <c r="G25" s="29" t="s">
        <v>28</v>
      </c>
      <c r="M25">
        <v>1</v>
      </c>
      <c r="AD25">
        <v>1</v>
      </c>
      <c r="AE25">
        <v>1</v>
      </c>
      <c r="AF25">
        <v>1</v>
      </c>
      <c r="AG25">
        <v>1</v>
      </c>
    </row>
    <row r="26" spans="1:34" ht="108.5" x14ac:dyDescent="0.35">
      <c r="A26" s="14">
        <v>27</v>
      </c>
      <c r="B26" s="2" t="s">
        <v>4</v>
      </c>
      <c r="C26" s="3">
        <v>27</v>
      </c>
      <c r="D26" s="24">
        <v>26.5</v>
      </c>
      <c r="E26" s="3">
        <v>27</v>
      </c>
      <c r="F26" s="30" t="s">
        <v>25</v>
      </c>
      <c r="G26" s="29" t="s">
        <v>30</v>
      </c>
      <c r="AD26">
        <v>1</v>
      </c>
      <c r="AE26">
        <v>1</v>
      </c>
      <c r="AF26">
        <v>1</v>
      </c>
      <c r="AG26">
        <v>1</v>
      </c>
      <c r="AH26">
        <v>1</v>
      </c>
    </row>
    <row r="27" spans="1:34" ht="108.5" x14ac:dyDescent="0.35">
      <c r="A27" s="20">
        <v>29</v>
      </c>
      <c r="B27" s="21" t="s">
        <v>4</v>
      </c>
      <c r="C27" s="22">
        <v>29</v>
      </c>
      <c r="D27" s="24">
        <v>28.5</v>
      </c>
      <c r="E27" s="22">
        <v>29</v>
      </c>
      <c r="F27" s="30" t="s">
        <v>25</v>
      </c>
      <c r="G27" s="29" t="s">
        <v>29</v>
      </c>
      <c r="AD27">
        <v>1</v>
      </c>
      <c r="AE27">
        <v>1</v>
      </c>
      <c r="AG27">
        <v>1</v>
      </c>
      <c r="AH27">
        <v>1</v>
      </c>
    </row>
    <row r="28" spans="1:34" ht="170.5" x14ac:dyDescent="0.35">
      <c r="A28" s="20">
        <v>30</v>
      </c>
      <c r="B28" s="21" t="s">
        <v>4</v>
      </c>
      <c r="C28" s="22">
        <v>30</v>
      </c>
      <c r="D28" s="24">
        <v>29.5</v>
      </c>
      <c r="E28" s="22">
        <v>30</v>
      </c>
      <c r="F28" s="30" t="s">
        <v>32</v>
      </c>
      <c r="G28" s="29" t="s">
        <v>31</v>
      </c>
      <c r="I28">
        <v>1</v>
      </c>
      <c r="Q28">
        <v>2</v>
      </c>
      <c r="AD28">
        <v>1</v>
      </c>
      <c r="AF28">
        <v>1</v>
      </c>
      <c r="AG28">
        <v>1</v>
      </c>
      <c r="AH28">
        <v>1</v>
      </c>
    </row>
    <row r="29" spans="1:34" ht="124" x14ac:dyDescent="0.35">
      <c r="A29" s="20">
        <v>31</v>
      </c>
      <c r="B29" s="21" t="s">
        <v>4</v>
      </c>
      <c r="C29" s="22">
        <v>31</v>
      </c>
      <c r="D29" s="24">
        <v>30.5</v>
      </c>
      <c r="E29" s="22">
        <v>31</v>
      </c>
      <c r="F29" s="30" t="s">
        <v>25</v>
      </c>
      <c r="G29" s="29" t="s">
        <v>33</v>
      </c>
      <c r="AD29">
        <v>1</v>
      </c>
      <c r="AE29">
        <v>1</v>
      </c>
      <c r="AF29">
        <v>1</v>
      </c>
      <c r="AG29">
        <v>1</v>
      </c>
      <c r="AH29">
        <v>1</v>
      </c>
    </row>
    <row r="30" spans="1:34" ht="108.5" x14ac:dyDescent="0.35">
      <c r="A30" s="14">
        <v>33</v>
      </c>
      <c r="B30" s="2" t="s">
        <v>4</v>
      </c>
      <c r="C30" s="3">
        <v>33</v>
      </c>
      <c r="D30" s="24">
        <v>32.5</v>
      </c>
      <c r="E30" s="3">
        <v>33</v>
      </c>
      <c r="F30" s="30" t="s">
        <v>25</v>
      </c>
      <c r="G30" s="29" t="s">
        <v>34</v>
      </c>
      <c r="AD30">
        <v>1</v>
      </c>
      <c r="AE30">
        <v>1</v>
      </c>
      <c r="AG30">
        <v>1</v>
      </c>
      <c r="AH30">
        <v>1</v>
      </c>
    </row>
    <row r="31" spans="1:34" ht="139.5" x14ac:dyDescent="0.35">
      <c r="A31" s="14">
        <v>34</v>
      </c>
      <c r="B31" s="2" t="s">
        <v>4</v>
      </c>
      <c r="C31" s="3">
        <v>34</v>
      </c>
      <c r="D31" s="24">
        <v>33.5</v>
      </c>
      <c r="E31" s="3">
        <v>34</v>
      </c>
      <c r="F31" s="30" t="s">
        <v>36</v>
      </c>
      <c r="G31" s="29" t="s">
        <v>35</v>
      </c>
      <c r="N31">
        <v>1</v>
      </c>
      <c r="AD31">
        <v>1</v>
      </c>
      <c r="AE31">
        <v>1</v>
      </c>
      <c r="AF31">
        <v>1</v>
      </c>
      <c r="AG31">
        <v>1</v>
      </c>
      <c r="AH31">
        <v>1</v>
      </c>
    </row>
    <row r="32" spans="1:34" x14ac:dyDescent="0.35">
      <c r="A32" s="14"/>
      <c r="B32" s="2"/>
      <c r="C32" s="3"/>
      <c r="D32" s="24" t="s">
        <v>362</v>
      </c>
      <c r="E32" s="3">
        <v>34.5</v>
      </c>
      <c r="F32" s="30" t="s">
        <v>337</v>
      </c>
      <c r="G32" s="52" t="s">
        <v>371</v>
      </c>
      <c r="R32">
        <v>1</v>
      </c>
    </row>
    <row r="33" spans="1:34" ht="186" x14ac:dyDescent="0.35">
      <c r="A33" s="14">
        <v>35</v>
      </c>
      <c r="B33" s="2" t="s">
        <v>4</v>
      </c>
      <c r="C33" s="3">
        <v>35</v>
      </c>
      <c r="D33" s="24">
        <v>34.5</v>
      </c>
      <c r="E33" s="3">
        <v>35</v>
      </c>
      <c r="F33" s="30" t="s">
        <v>312</v>
      </c>
      <c r="G33" s="29" t="s">
        <v>37</v>
      </c>
      <c r="K33">
        <v>1</v>
      </c>
      <c r="X33">
        <v>1</v>
      </c>
      <c r="AD33">
        <v>1</v>
      </c>
      <c r="AF33">
        <v>1</v>
      </c>
      <c r="AG33">
        <v>1</v>
      </c>
      <c r="AH33">
        <v>1</v>
      </c>
    </row>
    <row r="34" spans="1:34" ht="139.5" x14ac:dyDescent="0.35">
      <c r="A34" s="20">
        <v>37</v>
      </c>
      <c r="B34" s="21" t="s">
        <v>4</v>
      </c>
      <c r="C34" s="22">
        <v>37</v>
      </c>
      <c r="D34" s="24">
        <v>36.5</v>
      </c>
      <c r="E34" s="22">
        <v>37</v>
      </c>
      <c r="F34" s="30" t="s">
        <v>18</v>
      </c>
      <c r="G34" s="29" t="s">
        <v>39</v>
      </c>
      <c r="M34">
        <v>1</v>
      </c>
      <c r="AD34">
        <v>1</v>
      </c>
      <c r="AE34">
        <v>1</v>
      </c>
      <c r="AF34">
        <v>1</v>
      </c>
      <c r="AG34">
        <v>1</v>
      </c>
      <c r="AH34">
        <v>1</v>
      </c>
    </row>
    <row r="35" spans="1:34" ht="217" x14ac:dyDescent="0.35">
      <c r="A35" s="20">
        <v>38</v>
      </c>
      <c r="B35" s="21" t="s">
        <v>4</v>
      </c>
      <c r="C35" s="22">
        <v>38</v>
      </c>
      <c r="D35" s="24">
        <v>37.5</v>
      </c>
      <c r="E35" s="22">
        <v>38</v>
      </c>
      <c r="F35" s="30" t="s">
        <v>41</v>
      </c>
      <c r="G35" s="29" t="s">
        <v>40</v>
      </c>
      <c r="P35">
        <v>2</v>
      </c>
      <c r="Q35">
        <v>6</v>
      </c>
      <c r="AD35">
        <v>1</v>
      </c>
      <c r="AF35">
        <v>1</v>
      </c>
      <c r="AG35">
        <v>1</v>
      </c>
      <c r="AH35">
        <v>1</v>
      </c>
    </row>
    <row r="36" spans="1:34" ht="124" x14ac:dyDescent="0.35">
      <c r="A36" s="20">
        <v>39</v>
      </c>
      <c r="B36" s="21" t="s">
        <v>4</v>
      </c>
      <c r="C36" s="22">
        <v>39</v>
      </c>
      <c r="D36" s="24">
        <v>38.5</v>
      </c>
      <c r="E36" s="22">
        <v>39</v>
      </c>
      <c r="F36" s="30" t="s">
        <v>43</v>
      </c>
      <c r="G36" s="29" t="s">
        <v>42</v>
      </c>
      <c r="M36">
        <v>1</v>
      </c>
      <c r="N36">
        <v>1</v>
      </c>
    </row>
    <row r="37" spans="1:34" x14ac:dyDescent="0.35">
      <c r="A37" s="20"/>
      <c r="B37" s="21"/>
      <c r="C37" s="22"/>
      <c r="D37" s="55" t="s">
        <v>336</v>
      </c>
      <c r="E37" s="55" t="s">
        <v>373</v>
      </c>
      <c r="F37" s="47" t="s">
        <v>337</v>
      </c>
      <c r="R37">
        <v>1</v>
      </c>
    </row>
    <row r="38" spans="1:34" ht="31" x14ac:dyDescent="0.35">
      <c r="A38" s="20"/>
      <c r="B38" s="21"/>
      <c r="C38" s="22"/>
      <c r="D38" s="55">
        <v>40</v>
      </c>
      <c r="E38" s="55">
        <v>40.5</v>
      </c>
      <c r="F38" s="47" t="s">
        <v>338</v>
      </c>
      <c r="R38">
        <v>1</v>
      </c>
    </row>
    <row r="39" spans="1:34" ht="139.5" x14ac:dyDescent="0.35">
      <c r="A39" s="14">
        <v>41</v>
      </c>
      <c r="B39" s="2" t="s">
        <v>4</v>
      </c>
      <c r="C39" s="3">
        <v>41</v>
      </c>
      <c r="D39" s="24">
        <v>40.5</v>
      </c>
      <c r="E39" s="3">
        <v>41</v>
      </c>
      <c r="F39" s="30" t="s">
        <v>45</v>
      </c>
      <c r="G39" s="29" t="s">
        <v>44</v>
      </c>
      <c r="R39">
        <v>10</v>
      </c>
      <c r="AD39">
        <v>1</v>
      </c>
    </row>
    <row r="40" spans="1:34" ht="77.5" x14ac:dyDescent="0.35">
      <c r="A40" s="14">
        <v>42</v>
      </c>
      <c r="B40" s="2" t="s">
        <v>4</v>
      </c>
      <c r="C40" s="3">
        <v>42</v>
      </c>
      <c r="D40" s="24">
        <v>41.5</v>
      </c>
      <c r="E40" s="3">
        <v>42</v>
      </c>
      <c r="F40" s="30" t="s">
        <v>25</v>
      </c>
      <c r="G40" s="29" t="s">
        <v>46</v>
      </c>
      <c r="AD40">
        <v>1</v>
      </c>
    </row>
    <row r="41" spans="1:34" ht="93" x14ac:dyDescent="0.35">
      <c r="A41" s="14">
        <v>43</v>
      </c>
      <c r="B41" s="2" t="s">
        <v>4</v>
      </c>
      <c r="C41" s="3">
        <v>43</v>
      </c>
      <c r="D41" s="24">
        <v>42.5</v>
      </c>
      <c r="E41" s="3">
        <v>43</v>
      </c>
      <c r="F41" s="30" t="s">
        <v>47</v>
      </c>
      <c r="G41" s="29" t="s">
        <v>48</v>
      </c>
      <c r="M41">
        <v>1</v>
      </c>
      <c r="N41">
        <v>2</v>
      </c>
      <c r="AD41">
        <v>1</v>
      </c>
      <c r="AE41">
        <v>1</v>
      </c>
    </row>
    <row r="42" spans="1:34" ht="108.5" x14ac:dyDescent="0.35">
      <c r="A42" s="20">
        <v>45</v>
      </c>
      <c r="B42" s="21" t="s">
        <v>4</v>
      </c>
      <c r="C42" s="22">
        <v>45</v>
      </c>
      <c r="D42" s="24">
        <v>44.5</v>
      </c>
      <c r="E42" s="22">
        <v>45</v>
      </c>
      <c r="F42" s="30" t="s">
        <v>50</v>
      </c>
      <c r="G42" s="29" t="s">
        <v>49</v>
      </c>
      <c r="Y42">
        <v>1</v>
      </c>
      <c r="AD42">
        <v>1</v>
      </c>
      <c r="AE42">
        <v>1</v>
      </c>
    </row>
    <row r="43" spans="1:34" ht="77.5" x14ac:dyDescent="0.35">
      <c r="A43" s="20">
        <v>46</v>
      </c>
      <c r="B43" s="21" t="s">
        <v>4</v>
      </c>
      <c r="C43" s="22">
        <v>46</v>
      </c>
      <c r="D43" s="24">
        <v>45.5</v>
      </c>
      <c r="E43" s="22">
        <v>46</v>
      </c>
      <c r="F43" s="30" t="s">
        <v>25</v>
      </c>
      <c r="G43" s="29" t="s">
        <v>51</v>
      </c>
      <c r="AD43">
        <v>1</v>
      </c>
    </row>
    <row r="44" spans="1:34" ht="77.5" x14ac:dyDescent="0.35">
      <c r="A44" s="20">
        <v>47</v>
      </c>
      <c r="B44" s="21" t="s">
        <v>4</v>
      </c>
      <c r="C44" s="22">
        <v>47</v>
      </c>
      <c r="D44" s="24">
        <v>46.5</v>
      </c>
      <c r="E44" s="22">
        <v>47</v>
      </c>
      <c r="F44" s="30" t="s">
        <v>53</v>
      </c>
      <c r="G44" s="29" t="s">
        <v>52</v>
      </c>
      <c r="M44">
        <v>3</v>
      </c>
      <c r="AD44">
        <v>1</v>
      </c>
      <c r="AE44">
        <v>1</v>
      </c>
    </row>
    <row r="45" spans="1:34" ht="93" x14ac:dyDescent="0.35">
      <c r="A45" s="14">
        <v>49</v>
      </c>
      <c r="B45" s="2" t="s">
        <v>4</v>
      </c>
      <c r="C45" s="3">
        <v>49</v>
      </c>
      <c r="D45" s="24">
        <v>48.5</v>
      </c>
      <c r="E45" s="3">
        <v>49</v>
      </c>
      <c r="F45" s="30" t="s">
        <v>25</v>
      </c>
      <c r="G45" s="29" t="s">
        <v>54</v>
      </c>
      <c r="Q45" t="s">
        <v>315</v>
      </c>
      <c r="AD45">
        <v>1</v>
      </c>
      <c r="AE45">
        <v>1</v>
      </c>
    </row>
    <row r="46" spans="1:34" ht="108.5" x14ac:dyDescent="0.35">
      <c r="A46" s="14">
        <v>50</v>
      </c>
      <c r="B46" s="2" t="s">
        <v>4</v>
      </c>
      <c r="C46" s="3">
        <v>50</v>
      </c>
      <c r="D46" s="24">
        <v>49.5</v>
      </c>
      <c r="E46" s="3">
        <v>50</v>
      </c>
      <c r="F46" s="30" t="s">
        <v>56</v>
      </c>
      <c r="G46" s="29" t="s">
        <v>55</v>
      </c>
      <c r="Q46" t="s">
        <v>315</v>
      </c>
      <c r="AD46">
        <v>1</v>
      </c>
    </row>
    <row r="47" spans="1:34" ht="77.5" x14ac:dyDescent="0.35">
      <c r="A47" s="14">
        <v>51</v>
      </c>
      <c r="B47" s="2" t="s">
        <v>4</v>
      </c>
      <c r="C47" s="3">
        <v>51</v>
      </c>
      <c r="D47" s="24">
        <v>50.5</v>
      </c>
      <c r="E47" s="3">
        <v>51</v>
      </c>
      <c r="F47" s="30" t="s">
        <v>25</v>
      </c>
      <c r="G47" s="29" t="s">
        <v>57</v>
      </c>
      <c r="AD47">
        <v>1</v>
      </c>
    </row>
    <row r="48" spans="1:34" ht="93" x14ac:dyDescent="0.35">
      <c r="A48" s="20">
        <v>53</v>
      </c>
      <c r="B48" s="21" t="s">
        <v>4</v>
      </c>
      <c r="C48" s="22">
        <v>53</v>
      </c>
      <c r="D48" s="24">
        <v>52.5</v>
      </c>
      <c r="E48" s="22">
        <v>53</v>
      </c>
      <c r="F48" s="30" t="s">
        <v>58</v>
      </c>
      <c r="G48" s="29" t="s">
        <v>59</v>
      </c>
      <c r="M48">
        <v>3</v>
      </c>
      <c r="AA48">
        <v>1</v>
      </c>
      <c r="AD48">
        <v>1</v>
      </c>
    </row>
    <row r="49" spans="1:32" ht="77.5" x14ac:dyDescent="0.35">
      <c r="A49" s="20">
        <v>54</v>
      </c>
      <c r="B49" s="21" t="s">
        <v>4</v>
      </c>
      <c r="C49" s="22">
        <v>54</v>
      </c>
      <c r="D49" s="24">
        <v>53.5</v>
      </c>
      <c r="E49" s="22">
        <v>54</v>
      </c>
      <c r="F49" s="30" t="s">
        <v>25</v>
      </c>
      <c r="G49" s="29" t="s">
        <v>60</v>
      </c>
      <c r="AD49">
        <v>1</v>
      </c>
      <c r="AE49">
        <v>1</v>
      </c>
    </row>
    <row r="50" spans="1:32" ht="93" x14ac:dyDescent="0.35">
      <c r="A50" s="20">
        <v>55</v>
      </c>
      <c r="B50" s="21" t="s">
        <v>4</v>
      </c>
      <c r="C50" s="22">
        <v>55</v>
      </c>
      <c r="D50" s="24">
        <v>54.5</v>
      </c>
      <c r="E50" s="22">
        <v>55</v>
      </c>
      <c r="F50" s="30" t="s">
        <v>18</v>
      </c>
      <c r="G50" s="29" t="s">
        <v>61</v>
      </c>
      <c r="M50">
        <v>1</v>
      </c>
      <c r="AD50">
        <v>1</v>
      </c>
      <c r="AE50">
        <v>1</v>
      </c>
      <c r="AF50">
        <v>1</v>
      </c>
    </row>
    <row r="51" spans="1:32" ht="77.5" x14ac:dyDescent="0.35">
      <c r="A51" s="14">
        <v>57</v>
      </c>
      <c r="B51" s="2" t="s">
        <v>4</v>
      </c>
      <c r="C51" s="3">
        <v>57</v>
      </c>
      <c r="D51" s="24">
        <v>56.5</v>
      </c>
      <c r="E51" s="3">
        <v>57</v>
      </c>
      <c r="F51" s="30" t="s">
        <v>25</v>
      </c>
      <c r="G51" s="29" t="s">
        <v>62</v>
      </c>
      <c r="AD51">
        <v>1</v>
      </c>
      <c r="AF51">
        <v>1</v>
      </c>
    </row>
    <row r="52" spans="1:32" ht="108.5" x14ac:dyDescent="0.35">
      <c r="A52" s="14">
        <v>58</v>
      </c>
      <c r="B52" s="2" t="s">
        <v>4</v>
      </c>
      <c r="C52" s="3">
        <v>58</v>
      </c>
      <c r="D52" s="24">
        <v>57.5</v>
      </c>
      <c r="E52" s="3">
        <v>58</v>
      </c>
      <c r="F52" s="30" t="s">
        <v>64</v>
      </c>
      <c r="G52" s="29" t="s">
        <v>63</v>
      </c>
      <c r="M52">
        <v>2</v>
      </c>
      <c r="Q52">
        <v>2</v>
      </c>
      <c r="AD52">
        <v>1</v>
      </c>
      <c r="AF52">
        <v>1</v>
      </c>
    </row>
    <row r="53" spans="1:32" ht="93" x14ac:dyDescent="0.35">
      <c r="A53" s="14">
        <v>59</v>
      </c>
      <c r="B53" s="2" t="s">
        <v>4</v>
      </c>
      <c r="C53" s="3">
        <v>59</v>
      </c>
      <c r="D53" s="24">
        <v>58.5</v>
      </c>
      <c r="E53" s="3">
        <v>59</v>
      </c>
      <c r="F53" s="30" t="s">
        <v>66</v>
      </c>
      <c r="G53" s="29" t="s">
        <v>65</v>
      </c>
      <c r="R53">
        <v>2</v>
      </c>
      <c r="AD53">
        <v>1</v>
      </c>
      <c r="AE53">
        <v>1</v>
      </c>
      <c r="AF53">
        <v>1</v>
      </c>
    </row>
    <row r="54" spans="1:32" ht="108.5" x14ac:dyDescent="0.35">
      <c r="A54" s="20">
        <v>61</v>
      </c>
      <c r="B54" s="21" t="s">
        <v>4</v>
      </c>
      <c r="C54" s="22">
        <v>61</v>
      </c>
      <c r="D54" s="24">
        <v>60.5</v>
      </c>
      <c r="E54" s="22">
        <v>61</v>
      </c>
      <c r="F54" s="30" t="s">
        <v>68</v>
      </c>
      <c r="G54" s="29" t="s">
        <v>67</v>
      </c>
      <c r="M54">
        <v>1</v>
      </c>
      <c r="R54">
        <v>1</v>
      </c>
      <c r="AD54">
        <v>1</v>
      </c>
      <c r="AE54">
        <v>1</v>
      </c>
      <c r="AF54">
        <v>1</v>
      </c>
    </row>
    <row r="55" spans="1:32" ht="77.5" x14ac:dyDescent="0.35">
      <c r="A55" s="20">
        <v>62</v>
      </c>
      <c r="B55" s="21" t="s">
        <v>4</v>
      </c>
      <c r="C55" s="22">
        <v>62</v>
      </c>
      <c r="D55" s="24">
        <v>61.5</v>
      </c>
      <c r="E55" s="22">
        <v>62</v>
      </c>
      <c r="F55" s="30" t="s">
        <v>25</v>
      </c>
      <c r="G55" s="29" t="s">
        <v>69</v>
      </c>
      <c r="AD55">
        <v>1</v>
      </c>
      <c r="AE55">
        <v>1</v>
      </c>
      <c r="AF55">
        <v>1</v>
      </c>
    </row>
    <row r="56" spans="1:32" ht="77.5" x14ac:dyDescent="0.35">
      <c r="A56" s="20">
        <v>63</v>
      </c>
      <c r="B56" s="21" t="s">
        <v>4</v>
      </c>
      <c r="C56" s="22">
        <v>63</v>
      </c>
      <c r="D56" s="24">
        <v>62.5</v>
      </c>
      <c r="E56" s="22">
        <v>63</v>
      </c>
      <c r="F56" s="30" t="s">
        <v>25</v>
      </c>
      <c r="G56" s="29" t="s">
        <v>70</v>
      </c>
      <c r="AD56">
        <v>1</v>
      </c>
      <c r="AE56">
        <v>1</v>
      </c>
    </row>
    <row r="57" spans="1:32" ht="77.5" x14ac:dyDescent="0.35">
      <c r="A57" s="14">
        <v>65</v>
      </c>
      <c r="B57" s="2" t="s">
        <v>4</v>
      </c>
      <c r="C57" s="3">
        <v>65</v>
      </c>
      <c r="D57" s="24">
        <v>64.5</v>
      </c>
      <c r="E57" s="3">
        <v>65</v>
      </c>
      <c r="F57" s="30" t="s">
        <v>25</v>
      </c>
      <c r="G57" s="29" t="s">
        <v>71</v>
      </c>
      <c r="AD57">
        <v>1</v>
      </c>
    </row>
    <row r="58" spans="1:32" ht="77.5" x14ac:dyDescent="0.35">
      <c r="A58" s="14">
        <v>66</v>
      </c>
      <c r="B58" s="2" t="s">
        <v>4</v>
      </c>
      <c r="C58" s="3">
        <v>66</v>
      </c>
      <c r="D58" s="24">
        <v>65.5</v>
      </c>
      <c r="E58" s="3">
        <v>66</v>
      </c>
      <c r="F58" s="30" t="s">
        <v>25</v>
      </c>
      <c r="G58" s="29" t="s">
        <v>72</v>
      </c>
      <c r="AD58">
        <v>1</v>
      </c>
      <c r="AF58">
        <v>1</v>
      </c>
    </row>
    <row r="59" spans="1:32" ht="77.5" x14ac:dyDescent="0.35">
      <c r="A59" s="14">
        <v>67</v>
      </c>
      <c r="B59" s="2" t="s">
        <v>4</v>
      </c>
      <c r="C59" s="3">
        <v>67</v>
      </c>
      <c r="D59" s="24">
        <v>66.5</v>
      </c>
      <c r="E59" s="3">
        <v>67</v>
      </c>
      <c r="F59" s="30" t="s">
        <v>25</v>
      </c>
      <c r="G59" s="29" t="s">
        <v>73</v>
      </c>
      <c r="AD59">
        <v>1</v>
      </c>
    </row>
    <row r="60" spans="1:32" ht="77.5" x14ac:dyDescent="0.35">
      <c r="A60" s="20">
        <v>69</v>
      </c>
      <c r="B60" s="21" t="s">
        <v>4</v>
      </c>
      <c r="C60" s="22">
        <v>69</v>
      </c>
      <c r="D60" s="24">
        <v>68.5</v>
      </c>
      <c r="E60" s="22">
        <v>69</v>
      </c>
      <c r="F60" s="30" t="s">
        <v>25</v>
      </c>
      <c r="G60" s="29" t="s">
        <v>74</v>
      </c>
      <c r="AD60">
        <v>1</v>
      </c>
    </row>
    <row r="61" spans="1:32" ht="77.5" x14ac:dyDescent="0.35">
      <c r="A61" s="20">
        <v>70</v>
      </c>
      <c r="B61" s="21" t="s">
        <v>4</v>
      </c>
      <c r="C61" s="22">
        <v>70</v>
      </c>
      <c r="D61" s="24">
        <v>69.5</v>
      </c>
      <c r="E61" s="22">
        <v>70</v>
      </c>
      <c r="F61" s="30" t="s">
        <v>25</v>
      </c>
      <c r="G61" s="29" t="s">
        <v>74</v>
      </c>
      <c r="AD61">
        <v>1</v>
      </c>
    </row>
    <row r="62" spans="1:32" ht="77.5" x14ac:dyDescent="0.35">
      <c r="A62" s="20">
        <v>71</v>
      </c>
      <c r="B62" s="21" t="s">
        <v>4</v>
      </c>
      <c r="C62" s="22">
        <v>71</v>
      </c>
      <c r="D62" s="24">
        <v>70.5</v>
      </c>
      <c r="E62" s="22">
        <v>71</v>
      </c>
      <c r="F62" s="30" t="s">
        <v>25</v>
      </c>
      <c r="G62" s="29" t="s">
        <v>74</v>
      </c>
      <c r="AD62">
        <v>1</v>
      </c>
    </row>
    <row r="63" spans="1:32" ht="77.5" x14ac:dyDescent="0.35">
      <c r="A63" s="14">
        <v>73</v>
      </c>
      <c r="B63" s="2" t="s">
        <v>4</v>
      </c>
      <c r="C63" s="3">
        <v>73</v>
      </c>
      <c r="D63" s="24">
        <v>72.5</v>
      </c>
      <c r="E63" s="3">
        <v>73</v>
      </c>
      <c r="F63" s="30" t="s">
        <v>25</v>
      </c>
      <c r="G63" s="29" t="s">
        <v>74</v>
      </c>
      <c r="AD63">
        <v>1</v>
      </c>
    </row>
    <row r="64" spans="1:32" ht="108.5" x14ac:dyDescent="0.35">
      <c r="A64" s="14">
        <v>74</v>
      </c>
      <c r="B64" s="2" t="s">
        <v>4</v>
      </c>
      <c r="C64" s="3">
        <v>74</v>
      </c>
      <c r="D64" s="24">
        <v>73.5</v>
      </c>
      <c r="E64" s="3">
        <v>74</v>
      </c>
      <c r="F64" s="30" t="s">
        <v>301</v>
      </c>
      <c r="G64" s="29" t="s">
        <v>75</v>
      </c>
      <c r="R64">
        <v>9</v>
      </c>
      <c r="AD64">
        <v>1</v>
      </c>
    </row>
    <row r="65" spans="1:34" ht="93" x14ac:dyDescent="0.35">
      <c r="A65" s="14">
        <v>75</v>
      </c>
      <c r="B65" s="2" t="s">
        <v>4</v>
      </c>
      <c r="C65" s="3">
        <v>75</v>
      </c>
      <c r="D65" s="24">
        <v>74.5</v>
      </c>
      <c r="E65" s="3">
        <v>75</v>
      </c>
      <c r="F65" s="30" t="s">
        <v>25</v>
      </c>
      <c r="G65" s="29" t="s">
        <v>379</v>
      </c>
      <c r="AD65">
        <v>1</v>
      </c>
    </row>
    <row r="66" spans="1:34" ht="77.5" x14ac:dyDescent="0.35">
      <c r="A66" s="20">
        <v>77</v>
      </c>
      <c r="B66" s="21" t="s">
        <v>4</v>
      </c>
      <c r="C66" s="22">
        <v>77</v>
      </c>
      <c r="D66" s="24">
        <v>76.5</v>
      </c>
      <c r="E66" s="22">
        <v>77</v>
      </c>
      <c r="F66" s="30" t="s">
        <v>25</v>
      </c>
      <c r="G66" s="29" t="s">
        <v>77</v>
      </c>
      <c r="AD66">
        <v>1</v>
      </c>
      <c r="AE66">
        <v>1</v>
      </c>
    </row>
    <row r="67" spans="1:34" ht="93" x14ac:dyDescent="0.35">
      <c r="A67" s="20">
        <v>78</v>
      </c>
      <c r="B67" s="21" t="s">
        <v>4</v>
      </c>
      <c r="C67" s="22">
        <v>78</v>
      </c>
      <c r="D67" s="24">
        <v>77.5</v>
      </c>
      <c r="E67" s="22">
        <v>78</v>
      </c>
      <c r="F67" s="30" t="s">
        <v>25</v>
      </c>
      <c r="G67" s="29" t="s">
        <v>78</v>
      </c>
      <c r="AD67">
        <v>1</v>
      </c>
      <c r="AF67">
        <v>1</v>
      </c>
      <c r="AH67">
        <v>1</v>
      </c>
    </row>
    <row r="68" spans="1:34" ht="93" x14ac:dyDescent="0.35">
      <c r="A68" s="20">
        <v>79</v>
      </c>
      <c r="B68" s="21" t="s">
        <v>4</v>
      </c>
      <c r="C68" s="22">
        <v>79</v>
      </c>
      <c r="D68" s="24">
        <v>78.5</v>
      </c>
      <c r="E68" s="22">
        <v>79</v>
      </c>
      <c r="F68" s="30" t="s">
        <v>25</v>
      </c>
      <c r="G68" s="29" t="s">
        <v>79</v>
      </c>
      <c r="AD68">
        <v>1</v>
      </c>
      <c r="AE68">
        <v>1</v>
      </c>
      <c r="AF68">
        <v>1</v>
      </c>
      <c r="AH68">
        <v>1</v>
      </c>
    </row>
    <row r="69" spans="1:34" ht="108.5" x14ac:dyDescent="0.35">
      <c r="A69" s="14">
        <v>81</v>
      </c>
      <c r="B69" s="2" t="s">
        <v>4</v>
      </c>
      <c r="C69" s="3">
        <v>81</v>
      </c>
      <c r="D69" s="24">
        <v>80.5</v>
      </c>
      <c r="E69" s="3">
        <v>81</v>
      </c>
      <c r="F69" s="30" t="s">
        <v>25</v>
      </c>
      <c r="G69" s="29" t="s">
        <v>87</v>
      </c>
      <c r="AD69">
        <v>1</v>
      </c>
      <c r="AF69">
        <v>1</v>
      </c>
    </row>
    <row r="70" spans="1:34" ht="108.5" x14ac:dyDescent="0.35">
      <c r="A70" s="14">
        <v>82</v>
      </c>
      <c r="B70" s="2" t="s">
        <v>4</v>
      </c>
      <c r="C70" s="3">
        <v>82</v>
      </c>
      <c r="D70" s="24">
        <v>81.5</v>
      </c>
      <c r="E70" s="3">
        <v>82</v>
      </c>
      <c r="F70" s="30" t="s">
        <v>89</v>
      </c>
      <c r="G70" s="29" t="s">
        <v>88</v>
      </c>
      <c r="N70">
        <v>1</v>
      </c>
      <c r="AD70">
        <v>1</v>
      </c>
      <c r="AE70">
        <v>1</v>
      </c>
      <c r="AF70">
        <v>1</v>
      </c>
    </row>
    <row r="71" spans="1:34" ht="124" x14ac:dyDescent="0.35">
      <c r="A71" s="14">
        <v>83</v>
      </c>
      <c r="B71" s="2" t="s">
        <v>4</v>
      </c>
      <c r="C71" s="3">
        <v>83</v>
      </c>
      <c r="D71" s="24">
        <v>82.5</v>
      </c>
      <c r="E71" s="3">
        <v>83</v>
      </c>
      <c r="F71" s="30" t="s">
        <v>91</v>
      </c>
      <c r="G71" s="29" t="s">
        <v>90</v>
      </c>
      <c r="M71">
        <v>2</v>
      </c>
      <c r="AD71">
        <v>1</v>
      </c>
      <c r="AE71">
        <v>1</v>
      </c>
      <c r="AF71">
        <v>1</v>
      </c>
    </row>
    <row r="72" spans="1:34" ht="108.5" x14ac:dyDescent="0.35">
      <c r="A72" s="20">
        <v>85</v>
      </c>
      <c r="B72" s="21" t="s">
        <v>4</v>
      </c>
      <c r="C72" s="22">
        <v>85</v>
      </c>
      <c r="D72" s="24">
        <v>84.5</v>
      </c>
      <c r="E72" s="22">
        <v>85</v>
      </c>
      <c r="F72" s="30" t="s">
        <v>25</v>
      </c>
      <c r="G72" s="29" t="s">
        <v>92</v>
      </c>
      <c r="AD72">
        <v>1</v>
      </c>
      <c r="AE72">
        <v>1</v>
      </c>
      <c r="AF72">
        <v>1</v>
      </c>
    </row>
    <row r="73" spans="1:34" ht="108.5" x14ac:dyDescent="0.35">
      <c r="A73" s="20">
        <v>86</v>
      </c>
      <c r="B73" s="21" t="s">
        <v>4</v>
      </c>
      <c r="C73" s="22">
        <v>86</v>
      </c>
      <c r="D73" s="24">
        <v>85.5</v>
      </c>
      <c r="E73" s="22">
        <v>86</v>
      </c>
      <c r="F73" s="30" t="s">
        <v>25</v>
      </c>
      <c r="G73" s="29" t="s">
        <v>93</v>
      </c>
      <c r="AD73">
        <v>1</v>
      </c>
      <c r="AE73">
        <v>1</v>
      </c>
      <c r="AF73">
        <v>1</v>
      </c>
    </row>
    <row r="74" spans="1:34" ht="108.5" x14ac:dyDescent="0.35">
      <c r="A74" s="20">
        <v>87</v>
      </c>
      <c r="B74" s="21" t="s">
        <v>4</v>
      </c>
      <c r="C74" s="22">
        <v>87</v>
      </c>
      <c r="D74" s="24">
        <v>86.5</v>
      </c>
      <c r="E74" s="22">
        <v>87</v>
      </c>
      <c r="F74" s="30" t="s">
        <v>25</v>
      </c>
      <c r="G74" s="29" t="s">
        <v>93</v>
      </c>
      <c r="AD74">
        <v>1</v>
      </c>
      <c r="AE74">
        <v>1</v>
      </c>
      <c r="AF74">
        <v>1</v>
      </c>
    </row>
    <row r="75" spans="1:34" ht="93" x14ac:dyDescent="0.35">
      <c r="A75" s="14">
        <v>89</v>
      </c>
      <c r="B75" s="2" t="s">
        <v>4</v>
      </c>
      <c r="C75" s="3">
        <v>89</v>
      </c>
      <c r="D75" s="24">
        <v>88.5</v>
      </c>
      <c r="E75" s="3">
        <v>89</v>
      </c>
      <c r="F75" s="30" t="s">
        <v>25</v>
      </c>
      <c r="G75" s="29" t="s">
        <v>94</v>
      </c>
      <c r="AD75">
        <v>1</v>
      </c>
      <c r="AE75">
        <v>1</v>
      </c>
      <c r="AF75">
        <v>1</v>
      </c>
    </row>
    <row r="76" spans="1:34" ht="93" x14ac:dyDescent="0.35">
      <c r="A76" s="14">
        <v>90</v>
      </c>
      <c r="B76" s="2" t="s">
        <v>4</v>
      </c>
      <c r="C76" s="3">
        <v>90</v>
      </c>
      <c r="D76" s="24">
        <v>89.5</v>
      </c>
      <c r="E76" s="3">
        <v>90</v>
      </c>
      <c r="F76" s="30" t="s">
        <v>18</v>
      </c>
      <c r="G76" s="29" t="s">
        <v>95</v>
      </c>
      <c r="M76">
        <v>1</v>
      </c>
      <c r="AD76">
        <v>1</v>
      </c>
      <c r="AF76">
        <v>1</v>
      </c>
    </row>
    <row r="77" spans="1:34" ht="124" x14ac:dyDescent="0.35">
      <c r="A77" s="14">
        <v>91</v>
      </c>
      <c r="B77" s="2" t="s">
        <v>4</v>
      </c>
      <c r="C77" s="3">
        <v>91</v>
      </c>
      <c r="D77" s="24">
        <v>90.5</v>
      </c>
      <c r="E77" s="3">
        <v>91</v>
      </c>
      <c r="F77" s="30" t="s">
        <v>99</v>
      </c>
      <c r="G77" s="29" t="s">
        <v>96</v>
      </c>
      <c r="M77">
        <v>1</v>
      </c>
      <c r="W77">
        <v>1</v>
      </c>
      <c r="AD77">
        <v>1</v>
      </c>
      <c r="AE77">
        <v>1</v>
      </c>
      <c r="AF77">
        <v>1</v>
      </c>
    </row>
    <row r="78" spans="1:34" ht="77.5" x14ac:dyDescent="0.35">
      <c r="A78" s="20">
        <v>93</v>
      </c>
      <c r="B78" s="21" t="s">
        <v>4</v>
      </c>
      <c r="C78" s="22">
        <v>93</v>
      </c>
      <c r="D78" s="24">
        <v>92.5</v>
      </c>
      <c r="E78" s="22">
        <v>93</v>
      </c>
      <c r="F78" s="30" t="s">
        <v>98</v>
      </c>
      <c r="G78" s="29" t="s">
        <v>97</v>
      </c>
      <c r="M78">
        <v>1</v>
      </c>
      <c r="AD78">
        <v>1</v>
      </c>
    </row>
    <row r="79" spans="1:34" ht="93" x14ac:dyDescent="0.35">
      <c r="A79" s="20">
        <v>94</v>
      </c>
      <c r="B79" s="21" t="s">
        <v>4</v>
      </c>
      <c r="C79" s="22">
        <v>94</v>
      </c>
      <c r="D79" s="24">
        <v>93.5</v>
      </c>
      <c r="E79" s="22">
        <v>94</v>
      </c>
      <c r="F79" s="30" t="s">
        <v>25</v>
      </c>
      <c r="G79" s="29" t="s">
        <v>94</v>
      </c>
      <c r="AD79">
        <v>1</v>
      </c>
      <c r="AE79">
        <v>1</v>
      </c>
      <c r="AF79">
        <v>1</v>
      </c>
    </row>
    <row r="80" spans="1:34" ht="108.5" x14ac:dyDescent="0.35">
      <c r="A80" s="20">
        <v>95</v>
      </c>
      <c r="B80" s="21" t="s">
        <v>4</v>
      </c>
      <c r="C80" s="22">
        <v>95</v>
      </c>
      <c r="D80" s="24">
        <v>94.5</v>
      </c>
      <c r="E80" s="22">
        <v>95</v>
      </c>
      <c r="F80" s="30" t="s">
        <v>18</v>
      </c>
      <c r="G80" s="29" t="s">
        <v>100</v>
      </c>
      <c r="M80">
        <v>1</v>
      </c>
      <c r="AD80">
        <v>1</v>
      </c>
      <c r="AF80">
        <v>1</v>
      </c>
    </row>
    <row r="81" spans="1:34" ht="77.5" x14ac:dyDescent="0.35">
      <c r="A81" s="14">
        <v>97</v>
      </c>
      <c r="B81" s="2" t="s">
        <v>4</v>
      </c>
      <c r="C81" s="3">
        <v>97</v>
      </c>
      <c r="D81" s="24">
        <v>96.5</v>
      </c>
      <c r="E81" s="3">
        <v>97</v>
      </c>
      <c r="F81" s="30" t="s">
        <v>102</v>
      </c>
      <c r="G81" s="29" t="s">
        <v>101</v>
      </c>
      <c r="Q81">
        <v>7</v>
      </c>
      <c r="AF81">
        <v>1</v>
      </c>
    </row>
    <row r="82" spans="1:34" ht="77.5" x14ac:dyDescent="0.35">
      <c r="A82" s="14">
        <v>98</v>
      </c>
      <c r="B82" s="2" t="s">
        <v>4</v>
      </c>
      <c r="C82" s="3">
        <v>98</v>
      </c>
      <c r="D82" s="24">
        <v>97.5</v>
      </c>
      <c r="E82" s="3">
        <v>98</v>
      </c>
      <c r="F82" s="30" t="s">
        <v>25</v>
      </c>
      <c r="G82" s="29" t="s">
        <v>103</v>
      </c>
      <c r="AD82">
        <v>1</v>
      </c>
      <c r="AE82">
        <v>1</v>
      </c>
    </row>
    <row r="83" spans="1:34" ht="93" x14ac:dyDescent="0.35">
      <c r="A83" s="14">
        <v>99</v>
      </c>
      <c r="B83" s="2" t="s">
        <v>4</v>
      </c>
      <c r="C83" s="3">
        <v>99</v>
      </c>
      <c r="D83" s="24">
        <v>98.5</v>
      </c>
      <c r="E83" s="3">
        <v>99</v>
      </c>
      <c r="F83" s="30" t="s">
        <v>105</v>
      </c>
      <c r="G83" s="29" t="s">
        <v>104</v>
      </c>
      <c r="Q83">
        <v>1</v>
      </c>
      <c r="AD83">
        <v>1</v>
      </c>
      <c r="AE83">
        <v>1</v>
      </c>
      <c r="AF83">
        <v>1</v>
      </c>
    </row>
    <row r="84" spans="1:34" ht="108.5" x14ac:dyDescent="0.35">
      <c r="A84" s="20">
        <v>101</v>
      </c>
      <c r="B84" s="21" t="s">
        <v>4</v>
      </c>
      <c r="C84" s="22">
        <v>101</v>
      </c>
      <c r="D84" s="24">
        <v>100.5</v>
      </c>
      <c r="E84" s="22">
        <v>101</v>
      </c>
      <c r="F84" s="30" t="s">
        <v>302</v>
      </c>
      <c r="G84" s="29" t="s">
        <v>303</v>
      </c>
      <c r="L84">
        <v>1</v>
      </c>
      <c r="M84">
        <v>1</v>
      </c>
      <c r="AD84">
        <v>1</v>
      </c>
      <c r="AE84">
        <v>1</v>
      </c>
      <c r="AF84">
        <v>1</v>
      </c>
      <c r="AH84">
        <v>1</v>
      </c>
    </row>
    <row r="85" spans="1:34" ht="108.5" x14ac:dyDescent="0.35">
      <c r="A85" s="20">
        <v>102</v>
      </c>
      <c r="B85" s="21" t="s">
        <v>4</v>
      </c>
      <c r="C85" s="22">
        <v>102</v>
      </c>
      <c r="D85" s="24">
        <v>101.5</v>
      </c>
      <c r="E85" s="22">
        <v>102</v>
      </c>
      <c r="F85" s="30" t="s">
        <v>25</v>
      </c>
      <c r="G85" s="29" t="s">
        <v>106</v>
      </c>
      <c r="AD85">
        <v>1</v>
      </c>
      <c r="AE85">
        <v>1</v>
      </c>
      <c r="AF85">
        <v>1</v>
      </c>
    </row>
    <row r="86" spans="1:34" ht="155" x14ac:dyDescent="0.35">
      <c r="A86" s="20">
        <v>103</v>
      </c>
      <c r="B86" s="21" t="s">
        <v>4</v>
      </c>
      <c r="C86" s="22">
        <v>103</v>
      </c>
      <c r="D86" s="24">
        <v>102.5</v>
      </c>
      <c r="E86" s="22">
        <v>103</v>
      </c>
      <c r="F86" s="30" t="s">
        <v>25</v>
      </c>
      <c r="G86" s="29" t="s">
        <v>107</v>
      </c>
      <c r="AD86">
        <v>1</v>
      </c>
      <c r="AE86">
        <v>1</v>
      </c>
    </row>
    <row r="87" spans="1:34" ht="108.5" x14ac:dyDescent="0.35">
      <c r="A87" s="14">
        <v>105</v>
      </c>
      <c r="B87" s="2" t="s">
        <v>4</v>
      </c>
      <c r="C87" s="3">
        <v>105</v>
      </c>
      <c r="D87" s="24">
        <v>104.5</v>
      </c>
      <c r="E87" s="3">
        <v>105</v>
      </c>
      <c r="F87" s="30" t="s">
        <v>25</v>
      </c>
      <c r="G87" s="29" t="s">
        <v>108</v>
      </c>
      <c r="AD87">
        <v>1</v>
      </c>
      <c r="AH87">
        <v>1</v>
      </c>
    </row>
    <row r="88" spans="1:34" ht="124" x14ac:dyDescent="0.35">
      <c r="A88" s="14">
        <v>106</v>
      </c>
      <c r="B88" s="2" t="s">
        <v>4</v>
      </c>
      <c r="C88" s="3">
        <v>106</v>
      </c>
      <c r="D88" s="24">
        <v>105.5</v>
      </c>
      <c r="E88" s="3">
        <v>106</v>
      </c>
      <c r="F88" s="30" t="s">
        <v>25</v>
      </c>
      <c r="G88" s="29" t="s">
        <v>109</v>
      </c>
      <c r="AD88">
        <v>1</v>
      </c>
      <c r="AF88">
        <v>1</v>
      </c>
      <c r="AH88">
        <v>1</v>
      </c>
    </row>
    <row r="89" spans="1:34" ht="93" x14ac:dyDescent="0.35">
      <c r="A89" s="14">
        <v>107</v>
      </c>
      <c r="B89" s="2" t="s">
        <v>4</v>
      </c>
      <c r="C89" s="3">
        <v>107</v>
      </c>
      <c r="D89" s="24">
        <v>106.5</v>
      </c>
      <c r="E89" s="3">
        <v>107</v>
      </c>
      <c r="F89" s="30" t="s">
        <v>111</v>
      </c>
      <c r="G89" s="29" t="s">
        <v>110</v>
      </c>
      <c r="M89">
        <v>1</v>
      </c>
      <c r="AD89">
        <v>1</v>
      </c>
      <c r="AF89">
        <v>1</v>
      </c>
    </row>
    <row r="90" spans="1:34" ht="124" x14ac:dyDescent="0.35">
      <c r="A90" s="20">
        <v>109</v>
      </c>
      <c r="B90" s="21" t="s">
        <v>4</v>
      </c>
      <c r="C90" s="22">
        <v>109</v>
      </c>
      <c r="D90" s="24">
        <v>108.5</v>
      </c>
      <c r="E90" s="22">
        <v>109</v>
      </c>
      <c r="F90" s="30" t="s">
        <v>113</v>
      </c>
      <c r="G90" s="29" t="s">
        <v>112</v>
      </c>
      <c r="K90">
        <v>2</v>
      </c>
      <c r="AD90">
        <v>1</v>
      </c>
      <c r="AF90">
        <v>1</v>
      </c>
    </row>
    <row r="91" spans="1:34" ht="108.5" x14ac:dyDescent="0.35">
      <c r="A91" s="20">
        <v>110</v>
      </c>
      <c r="B91" s="21" t="s">
        <v>4</v>
      </c>
      <c r="C91" s="22">
        <v>110</v>
      </c>
      <c r="D91" s="24">
        <v>109.5</v>
      </c>
      <c r="E91" s="22">
        <v>110</v>
      </c>
      <c r="F91" s="30" t="s">
        <v>115</v>
      </c>
      <c r="G91" s="29" t="s">
        <v>114</v>
      </c>
      <c r="M91">
        <v>1</v>
      </c>
      <c r="AD91">
        <v>1</v>
      </c>
      <c r="AF91">
        <v>1</v>
      </c>
    </row>
    <row r="92" spans="1:34" ht="93" x14ac:dyDescent="0.35">
      <c r="A92" s="20">
        <v>111</v>
      </c>
      <c r="B92" s="21" t="s">
        <v>4</v>
      </c>
      <c r="C92" s="22">
        <v>111</v>
      </c>
      <c r="D92" s="24">
        <v>110.5</v>
      </c>
      <c r="E92" s="22">
        <v>111</v>
      </c>
      <c r="F92" s="30" t="s">
        <v>18</v>
      </c>
      <c r="G92" s="29" t="s">
        <v>116</v>
      </c>
      <c r="M92">
        <v>1</v>
      </c>
      <c r="AD92">
        <v>1</v>
      </c>
      <c r="AF92">
        <v>1</v>
      </c>
    </row>
    <row r="93" spans="1:34" ht="108.5" x14ac:dyDescent="0.35">
      <c r="A93" s="14">
        <v>113</v>
      </c>
      <c r="B93" s="2" t="s">
        <v>4</v>
      </c>
      <c r="C93" s="3">
        <v>113</v>
      </c>
      <c r="D93" s="24">
        <v>112.5</v>
      </c>
      <c r="E93" s="3">
        <v>113</v>
      </c>
      <c r="F93" s="30" t="s">
        <v>25</v>
      </c>
      <c r="G93" s="29" t="s">
        <v>117</v>
      </c>
      <c r="AD93">
        <v>1</v>
      </c>
      <c r="AF93">
        <v>1</v>
      </c>
    </row>
    <row r="94" spans="1:34" ht="93" x14ac:dyDescent="0.35">
      <c r="A94" s="14">
        <v>114</v>
      </c>
      <c r="B94" s="2" t="s">
        <v>4</v>
      </c>
      <c r="C94" s="3">
        <v>114</v>
      </c>
      <c r="D94" s="24">
        <v>113.5</v>
      </c>
      <c r="E94" s="3">
        <v>114</v>
      </c>
      <c r="F94" s="30" t="s">
        <v>18</v>
      </c>
      <c r="G94" s="29" t="s">
        <v>118</v>
      </c>
      <c r="M94">
        <v>1</v>
      </c>
      <c r="AD94">
        <v>1</v>
      </c>
      <c r="AF94">
        <v>1</v>
      </c>
    </row>
    <row r="95" spans="1:34" ht="93" x14ac:dyDescent="0.35">
      <c r="A95" s="14">
        <v>115</v>
      </c>
      <c r="B95" s="2" t="s">
        <v>4</v>
      </c>
      <c r="C95" s="3">
        <v>115</v>
      </c>
      <c r="D95" s="24">
        <v>114.5</v>
      </c>
      <c r="E95" s="3">
        <v>115</v>
      </c>
      <c r="F95" s="30" t="s">
        <v>115</v>
      </c>
      <c r="G95" s="29" t="s">
        <v>119</v>
      </c>
      <c r="M95">
        <v>1</v>
      </c>
    </row>
    <row r="96" spans="1:34" ht="93" x14ac:dyDescent="0.35">
      <c r="A96" s="20">
        <v>117</v>
      </c>
      <c r="B96" s="21" t="s">
        <v>4</v>
      </c>
      <c r="C96" s="22">
        <v>117</v>
      </c>
      <c r="D96" s="24">
        <v>116.5</v>
      </c>
      <c r="E96" s="22">
        <v>117</v>
      </c>
      <c r="F96" s="30" t="s">
        <v>121</v>
      </c>
      <c r="G96" s="29" t="s">
        <v>120</v>
      </c>
      <c r="M96">
        <v>1</v>
      </c>
      <c r="AD96">
        <v>1</v>
      </c>
    </row>
    <row r="97" spans="1:34" ht="124" x14ac:dyDescent="0.35">
      <c r="A97" s="20">
        <v>118</v>
      </c>
      <c r="B97" s="21" t="s">
        <v>4</v>
      </c>
      <c r="C97" s="22">
        <v>118</v>
      </c>
      <c r="D97" s="24">
        <v>117.5</v>
      </c>
      <c r="E97" s="22">
        <v>118</v>
      </c>
      <c r="F97" s="30" t="s">
        <v>124</v>
      </c>
      <c r="G97" s="29" t="s">
        <v>122</v>
      </c>
      <c r="M97">
        <v>1</v>
      </c>
      <c r="R97">
        <v>1</v>
      </c>
      <c r="AD97">
        <v>1</v>
      </c>
      <c r="AF97">
        <v>1</v>
      </c>
    </row>
    <row r="98" spans="1:34" ht="108.5" x14ac:dyDescent="0.35">
      <c r="A98" s="20">
        <v>119</v>
      </c>
      <c r="B98" s="21" t="s">
        <v>4</v>
      </c>
      <c r="C98" s="22">
        <v>119</v>
      </c>
      <c r="D98" s="24">
        <v>118.5</v>
      </c>
      <c r="E98" s="22">
        <v>119</v>
      </c>
      <c r="F98" s="30" t="s">
        <v>25</v>
      </c>
      <c r="G98" s="29" t="s">
        <v>123</v>
      </c>
      <c r="AD98">
        <v>1</v>
      </c>
      <c r="AE98">
        <v>1</v>
      </c>
      <c r="AF98">
        <v>1</v>
      </c>
      <c r="AH98">
        <v>1</v>
      </c>
    </row>
    <row r="99" spans="1:34" ht="108.5" x14ac:dyDescent="0.35">
      <c r="A99" s="14">
        <v>121</v>
      </c>
      <c r="B99" s="2" t="s">
        <v>4</v>
      </c>
      <c r="C99" s="3">
        <v>121</v>
      </c>
      <c r="D99" s="24">
        <v>120.5</v>
      </c>
      <c r="E99" s="3">
        <v>121</v>
      </c>
      <c r="F99" s="30" t="s">
        <v>25</v>
      </c>
      <c r="G99" s="29" t="s">
        <v>117</v>
      </c>
      <c r="AD99">
        <v>1</v>
      </c>
      <c r="AF99">
        <v>1</v>
      </c>
    </row>
    <row r="100" spans="1:34" ht="108.5" x14ac:dyDescent="0.35">
      <c r="A100" s="14">
        <v>122</v>
      </c>
      <c r="B100" s="2" t="s">
        <v>4</v>
      </c>
      <c r="C100" s="3">
        <v>122</v>
      </c>
      <c r="D100" s="24">
        <v>121.5</v>
      </c>
      <c r="E100" s="3">
        <v>122</v>
      </c>
      <c r="F100" s="30" t="s">
        <v>304</v>
      </c>
      <c r="G100" s="29" t="s">
        <v>125</v>
      </c>
      <c r="J100">
        <v>1</v>
      </c>
      <c r="AD100">
        <v>1</v>
      </c>
      <c r="AF100">
        <v>1</v>
      </c>
    </row>
    <row r="101" spans="1:34" ht="77.5" x14ac:dyDescent="0.35">
      <c r="A101" s="14">
        <v>123</v>
      </c>
      <c r="B101" s="2" t="s">
        <v>4</v>
      </c>
      <c r="C101" s="3">
        <v>123</v>
      </c>
      <c r="D101" s="24">
        <v>122.5</v>
      </c>
      <c r="E101" s="3">
        <v>123</v>
      </c>
      <c r="F101" s="30" t="s">
        <v>25</v>
      </c>
      <c r="G101" s="29" t="s">
        <v>126</v>
      </c>
      <c r="AD101">
        <v>1</v>
      </c>
      <c r="AF101">
        <v>1</v>
      </c>
    </row>
    <row r="102" spans="1:34" ht="77.5" x14ac:dyDescent="0.35">
      <c r="A102" s="20">
        <v>125</v>
      </c>
      <c r="B102" s="21" t="s">
        <v>4</v>
      </c>
      <c r="C102" s="22">
        <v>125</v>
      </c>
      <c r="D102" s="24">
        <v>124.5</v>
      </c>
      <c r="E102" s="22">
        <v>125</v>
      </c>
      <c r="F102" s="30" t="s">
        <v>25</v>
      </c>
      <c r="G102" s="29" t="s">
        <v>126</v>
      </c>
      <c r="AD102">
        <v>1</v>
      </c>
      <c r="AF102">
        <v>1</v>
      </c>
    </row>
    <row r="103" spans="1:34" ht="124" x14ac:dyDescent="0.35">
      <c r="A103" s="20">
        <v>126</v>
      </c>
      <c r="B103" s="21" t="s">
        <v>4</v>
      </c>
      <c r="C103" s="22">
        <v>126</v>
      </c>
      <c r="D103" s="24">
        <v>125.5</v>
      </c>
      <c r="E103" s="22">
        <v>126</v>
      </c>
      <c r="F103" s="30" t="s">
        <v>127</v>
      </c>
      <c r="G103" s="29" t="s">
        <v>129</v>
      </c>
      <c r="L103">
        <v>2</v>
      </c>
      <c r="M103">
        <v>1</v>
      </c>
      <c r="AD103">
        <v>1</v>
      </c>
      <c r="AF103">
        <v>1</v>
      </c>
    </row>
    <row r="104" spans="1:34" x14ac:dyDescent="0.35">
      <c r="A104" s="20"/>
      <c r="B104" s="21"/>
      <c r="C104" s="22"/>
      <c r="D104" s="55">
        <v>126</v>
      </c>
      <c r="E104" s="22"/>
      <c r="F104" s="57" t="s">
        <v>341</v>
      </c>
      <c r="R104">
        <v>7</v>
      </c>
    </row>
    <row r="105" spans="1:34" ht="108.5" x14ac:dyDescent="0.35">
      <c r="A105" s="20">
        <v>127</v>
      </c>
      <c r="B105" s="21" t="s">
        <v>4</v>
      </c>
      <c r="C105" s="22">
        <v>127</v>
      </c>
      <c r="D105" s="24">
        <v>126.5</v>
      </c>
      <c r="E105" s="22">
        <v>127</v>
      </c>
      <c r="F105" s="30" t="s">
        <v>18</v>
      </c>
      <c r="G105" s="29" t="s">
        <v>128</v>
      </c>
      <c r="M105">
        <v>1</v>
      </c>
      <c r="AD105">
        <v>1</v>
      </c>
      <c r="AF105">
        <v>1</v>
      </c>
    </row>
    <row r="106" spans="1:34" ht="108.5" x14ac:dyDescent="0.35">
      <c r="A106" s="14">
        <v>129</v>
      </c>
      <c r="B106" s="2" t="s">
        <v>4</v>
      </c>
      <c r="C106" s="3">
        <v>129</v>
      </c>
      <c r="D106" s="24">
        <v>128.5</v>
      </c>
      <c r="E106" s="3">
        <v>129</v>
      </c>
      <c r="F106" s="30" t="s">
        <v>131</v>
      </c>
      <c r="G106" s="29" t="s">
        <v>130</v>
      </c>
      <c r="L106">
        <v>1</v>
      </c>
      <c r="M106">
        <v>2</v>
      </c>
      <c r="AD106">
        <v>1</v>
      </c>
      <c r="AF106">
        <v>1</v>
      </c>
    </row>
    <row r="107" spans="1:34" ht="124" x14ac:dyDescent="0.35">
      <c r="A107" s="14">
        <v>130</v>
      </c>
      <c r="B107" s="2" t="s">
        <v>4</v>
      </c>
      <c r="C107" s="3">
        <v>130</v>
      </c>
      <c r="D107" s="24">
        <v>129.5</v>
      </c>
      <c r="E107" s="3">
        <v>130</v>
      </c>
      <c r="F107" s="30" t="s">
        <v>133</v>
      </c>
      <c r="G107" s="29" t="s">
        <v>132</v>
      </c>
      <c r="M107">
        <v>4</v>
      </c>
      <c r="R107">
        <v>1</v>
      </c>
      <c r="AD107">
        <v>1</v>
      </c>
      <c r="AF107">
        <v>1</v>
      </c>
    </row>
    <row r="108" spans="1:34" ht="108.5" x14ac:dyDescent="0.35">
      <c r="A108" s="14">
        <v>131</v>
      </c>
      <c r="B108" s="2" t="s">
        <v>4</v>
      </c>
      <c r="C108" s="3">
        <v>131</v>
      </c>
      <c r="D108" s="24">
        <v>130.5</v>
      </c>
      <c r="E108" s="3">
        <v>131</v>
      </c>
      <c r="F108" s="30" t="s">
        <v>135</v>
      </c>
      <c r="G108" s="29" t="s">
        <v>134</v>
      </c>
      <c r="L108">
        <v>1</v>
      </c>
      <c r="AD108">
        <v>1</v>
      </c>
      <c r="AF108">
        <v>1</v>
      </c>
    </row>
    <row r="109" spans="1:34" ht="108.5" x14ac:dyDescent="0.35">
      <c r="A109" s="20">
        <v>133</v>
      </c>
      <c r="B109" s="21" t="s">
        <v>4</v>
      </c>
      <c r="C109" s="22">
        <v>133</v>
      </c>
      <c r="D109" s="24">
        <v>132.5</v>
      </c>
      <c r="E109" s="22">
        <v>133</v>
      </c>
      <c r="F109" s="30" t="s">
        <v>115</v>
      </c>
      <c r="G109" s="29" t="s">
        <v>136</v>
      </c>
      <c r="M109">
        <v>1</v>
      </c>
      <c r="AD109">
        <v>1</v>
      </c>
      <c r="AF109">
        <v>1</v>
      </c>
    </row>
    <row r="110" spans="1:34" ht="108.5" x14ac:dyDescent="0.35">
      <c r="A110" s="20">
        <v>134</v>
      </c>
      <c r="B110" s="21" t="s">
        <v>4</v>
      </c>
      <c r="C110" s="22">
        <v>134</v>
      </c>
      <c r="D110" s="24">
        <v>133.5</v>
      </c>
      <c r="E110" s="22">
        <v>134</v>
      </c>
      <c r="F110" s="30" t="s">
        <v>25</v>
      </c>
      <c r="G110" s="29" t="s">
        <v>137</v>
      </c>
      <c r="AD110">
        <v>1</v>
      </c>
      <c r="AF110">
        <v>1</v>
      </c>
    </row>
    <row r="111" spans="1:34" ht="108.5" x14ac:dyDescent="0.35">
      <c r="A111" s="20">
        <v>135</v>
      </c>
      <c r="B111" s="21" t="s">
        <v>4</v>
      </c>
      <c r="C111" s="22">
        <v>135</v>
      </c>
      <c r="D111" s="24">
        <v>134.5</v>
      </c>
      <c r="E111" s="22">
        <v>135</v>
      </c>
      <c r="F111" s="30" t="s">
        <v>25</v>
      </c>
      <c r="G111" s="29" t="s">
        <v>93</v>
      </c>
      <c r="AD111">
        <v>1</v>
      </c>
      <c r="AE111">
        <v>1</v>
      </c>
      <c r="AF111">
        <v>1</v>
      </c>
    </row>
    <row r="112" spans="1:34" ht="108.5" x14ac:dyDescent="0.35">
      <c r="A112" s="14">
        <v>137</v>
      </c>
      <c r="B112" s="2" t="s">
        <v>4</v>
      </c>
      <c r="C112" s="3">
        <v>137</v>
      </c>
      <c r="D112" s="24">
        <v>136.5</v>
      </c>
      <c r="E112" s="3">
        <v>137</v>
      </c>
      <c r="F112" s="30" t="s">
        <v>139</v>
      </c>
      <c r="G112" s="29" t="s">
        <v>138</v>
      </c>
      <c r="L112">
        <v>1</v>
      </c>
      <c r="AD112">
        <v>1</v>
      </c>
      <c r="AF112">
        <v>1</v>
      </c>
    </row>
    <row r="113" spans="1:34" ht="108.5" x14ac:dyDescent="0.35">
      <c r="A113" s="14">
        <v>138</v>
      </c>
      <c r="B113" s="2" t="s">
        <v>4</v>
      </c>
      <c r="C113" s="3">
        <v>138</v>
      </c>
      <c r="D113" s="24">
        <v>137.5</v>
      </c>
      <c r="E113" s="3">
        <v>138</v>
      </c>
      <c r="F113" s="30" t="s">
        <v>18</v>
      </c>
      <c r="G113" s="29" t="s">
        <v>140</v>
      </c>
      <c r="M113">
        <v>1</v>
      </c>
      <c r="AF113">
        <v>1</v>
      </c>
      <c r="AH113">
        <v>1</v>
      </c>
    </row>
    <row r="114" spans="1:34" ht="108.5" x14ac:dyDescent="0.35">
      <c r="A114" s="14">
        <v>139</v>
      </c>
      <c r="B114" s="2" t="s">
        <v>4</v>
      </c>
      <c r="C114" s="3">
        <v>139</v>
      </c>
      <c r="D114" s="24">
        <v>138.5</v>
      </c>
      <c r="E114" s="3">
        <v>139</v>
      </c>
      <c r="F114" s="30" t="s">
        <v>18</v>
      </c>
      <c r="G114" s="29" t="s">
        <v>141</v>
      </c>
      <c r="M114">
        <v>1</v>
      </c>
      <c r="AD114">
        <v>1</v>
      </c>
      <c r="AE114">
        <v>1</v>
      </c>
      <c r="AF114">
        <v>1</v>
      </c>
      <c r="AH114">
        <v>1</v>
      </c>
    </row>
    <row r="115" spans="1:34" ht="108.5" x14ac:dyDescent="0.35">
      <c r="A115" s="20">
        <v>141</v>
      </c>
      <c r="B115" s="21" t="s">
        <v>4</v>
      </c>
      <c r="C115" s="22">
        <v>141</v>
      </c>
      <c r="D115" s="24">
        <v>140.5</v>
      </c>
      <c r="E115" s="22">
        <v>141</v>
      </c>
      <c r="F115" s="30" t="s">
        <v>25</v>
      </c>
      <c r="G115" s="29" t="s">
        <v>142</v>
      </c>
      <c r="AD115">
        <v>1</v>
      </c>
      <c r="AF115">
        <v>1</v>
      </c>
    </row>
    <row r="116" spans="1:34" ht="124" x14ac:dyDescent="0.35">
      <c r="A116" s="20">
        <v>142</v>
      </c>
      <c r="B116" s="21" t="s">
        <v>4</v>
      </c>
      <c r="C116" s="22">
        <v>142</v>
      </c>
      <c r="D116" s="24">
        <v>141.5</v>
      </c>
      <c r="E116" s="22">
        <v>142</v>
      </c>
      <c r="F116" s="30" t="s">
        <v>144</v>
      </c>
      <c r="G116" s="29" t="s">
        <v>143</v>
      </c>
      <c r="L116">
        <v>4</v>
      </c>
      <c r="N116">
        <v>1</v>
      </c>
      <c r="AD116">
        <v>1</v>
      </c>
      <c r="AE116">
        <v>1</v>
      </c>
      <c r="AF116">
        <v>1</v>
      </c>
    </row>
    <row r="117" spans="1:34" ht="93" x14ac:dyDescent="0.35">
      <c r="A117" s="20">
        <v>143</v>
      </c>
      <c r="B117" s="21" t="s">
        <v>4</v>
      </c>
      <c r="C117" s="22">
        <v>143</v>
      </c>
      <c r="D117" s="24">
        <v>142.5</v>
      </c>
      <c r="E117" s="22">
        <v>143</v>
      </c>
      <c r="F117" s="30" t="s">
        <v>146</v>
      </c>
      <c r="G117" s="29" t="s">
        <v>145</v>
      </c>
      <c r="M117">
        <v>2</v>
      </c>
      <c r="AD117">
        <v>1</v>
      </c>
    </row>
    <row r="118" spans="1:34" ht="62" x14ac:dyDescent="0.35">
      <c r="A118" s="20"/>
      <c r="B118" s="21"/>
      <c r="C118" s="22"/>
      <c r="D118" s="24" t="s">
        <v>342</v>
      </c>
      <c r="E118" s="22"/>
      <c r="F118" s="47" t="s">
        <v>343</v>
      </c>
      <c r="I118">
        <v>1</v>
      </c>
      <c r="K118">
        <v>1</v>
      </c>
      <c r="R118">
        <v>1</v>
      </c>
    </row>
    <row r="119" spans="1:34" ht="139.5" x14ac:dyDescent="0.35">
      <c r="A119" s="14">
        <v>145</v>
      </c>
      <c r="B119" s="2" t="s">
        <v>4</v>
      </c>
      <c r="C119" s="3">
        <v>145</v>
      </c>
      <c r="D119" s="24">
        <v>144.5</v>
      </c>
      <c r="E119" s="3">
        <v>145</v>
      </c>
      <c r="F119" s="30" t="s">
        <v>305</v>
      </c>
      <c r="G119" s="29" t="s">
        <v>147</v>
      </c>
      <c r="K119">
        <v>1</v>
      </c>
      <c r="L119">
        <v>3</v>
      </c>
      <c r="M119">
        <v>1</v>
      </c>
      <c r="U119">
        <v>1</v>
      </c>
      <c r="AD119">
        <v>1</v>
      </c>
      <c r="AH119">
        <v>1</v>
      </c>
    </row>
    <row r="120" spans="1:34" ht="93" x14ac:dyDescent="0.35">
      <c r="A120" s="14">
        <v>146</v>
      </c>
      <c r="B120" s="2" t="s">
        <v>4</v>
      </c>
      <c r="C120" s="3">
        <v>146</v>
      </c>
      <c r="D120" s="24">
        <v>145.5</v>
      </c>
      <c r="E120" s="3">
        <v>146</v>
      </c>
      <c r="F120" s="30" t="s">
        <v>18</v>
      </c>
      <c r="G120" s="29" t="s">
        <v>148</v>
      </c>
      <c r="M120">
        <v>1</v>
      </c>
      <c r="AD120">
        <v>1</v>
      </c>
    </row>
    <row r="121" spans="1:34" ht="108.5" x14ac:dyDescent="0.35">
      <c r="A121" s="14">
        <v>147</v>
      </c>
      <c r="B121" s="2" t="s">
        <v>4</v>
      </c>
      <c r="C121" s="3">
        <v>147</v>
      </c>
      <c r="D121" s="24">
        <v>146.5</v>
      </c>
      <c r="E121" s="3">
        <v>147</v>
      </c>
      <c r="F121" s="30" t="s">
        <v>18</v>
      </c>
      <c r="G121" s="29" t="s">
        <v>149</v>
      </c>
      <c r="M121">
        <v>1</v>
      </c>
      <c r="AD121">
        <v>1</v>
      </c>
      <c r="AF121">
        <v>1</v>
      </c>
      <c r="AH121">
        <v>1</v>
      </c>
    </row>
    <row r="122" spans="1:34" ht="124" x14ac:dyDescent="0.35">
      <c r="A122" s="20">
        <v>149</v>
      </c>
      <c r="B122" s="21" t="s">
        <v>4</v>
      </c>
      <c r="C122" s="22">
        <v>149</v>
      </c>
      <c r="D122" s="24">
        <v>148.5</v>
      </c>
      <c r="E122" s="22">
        <v>149</v>
      </c>
      <c r="F122" s="30" t="s">
        <v>25</v>
      </c>
      <c r="G122" s="29" t="s">
        <v>150</v>
      </c>
      <c r="AC122">
        <v>1</v>
      </c>
      <c r="AD122">
        <v>1</v>
      </c>
      <c r="AF122">
        <v>1</v>
      </c>
      <c r="AH122">
        <v>1</v>
      </c>
    </row>
    <row r="123" spans="1:34" ht="108.5" x14ac:dyDescent="0.35">
      <c r="A123" s="20">
        <v>150</v>
      </c>
      <c r="B123" s="21" t="s">
        <v>4</v>
      </c>
      <c r="C123" s="22">
        <v>150</v>
      </c>
      <c r="D123" s="24">
        <v>149.5</v>
      </c>
      <c r="E123" s="22">
        <v>150</v>
      </c>
      <c r="F123" s="30" t="s">
        <v>25</v>
      </c>
      <c r="G123" s="29" t="s">
        <v>151</v>
      </c>
      <c r="AD123">
        <v>1</v>
      </c>
      <c r="AF123">
        <v>1</v>
      </c>
    </row>
    <row r="124" spans="1:34" ht="108.5" x14ac:dyDescent="0.35">
      <c r="A124" s="20">
        <v>151</v>
      </c>
      <c r="B124" s="21" t="s">
        <v>4</v>
      </c>
      <c r="C124" s="22">
        <v>151</v>
      </c>
      <c r="D124" s="24">
        <v>150.5</v>
      </c>
      <c r="E124" s="22">
        <v>151</v>
      </c>
      <c r="F124" s="30" t="s">
        <v>18</v>
      </c>
      <c r="G124" s="29" t="s">
        <v>152</v>
      </c>
      <c r="M124">
        <v>1</v>
      </c>
      <c r="AD124">
        <v>1</v>
      </c>
      <c r="AF124">
        <v>1</v>
      </c>
      <c r="AH124">
        <v>1</v>
      </c>
    </row>
    <row r="125" spans="1:34" ht="93" x14ac:dyDescent="0.35">
      <c r="A125" s="14">
        <v>153</v>
      </c>
      <c r="B125" s="2" t="s">
        <v>4</v>
      </c>
      <c r="C125" s="3">
        <v>153</v>
      </c>
      <c r="D125" s="24">
        <v>152.5</v>
      </c>
      <c r="E125" s="3">
        <v>153</v>
      </c>
      <c r="F125" s="30" t="s">
        <v>25</v>
      </c>
      <c r="G125" s="29" t="s">
        <v>153</v>
      </c>
      <c r="AD125">
        <v>1</v>
      </c>
    </row>
    <row r="126" spans="1:34" ht="108.5" x14ac:dyDescent="0.35">
      <c r="A126" s="14">
        <v>154</v>
      </c>
      <c r="B126" s="2" t="s">
        <v>4</v>
      </c>
      <c r="C126" s="3">
        <v>154</v>
      </c>
      <c r="D126" s="24">
        <v>153.5</v>
      </c>
      <c r="E126" s="3">
        <v>154</v>
      </c>
      <c r="F126" s="30" t="s">
        <v>25</v>
      </c>
      <c r="G126" s="29" t="s">
        <v>154</v>
      </c>
      <c r="AD126">
        <v>1</v>
      </c>
      <c r="AE126">
        <v>1</v>
      </c>
      <c r="AF126">
        <v>1</v>
      </c>
      <c r="AH126">
        <v>1</v>
      </c>
    </row>
    <row r="127" spans="1:34" ht="108.5" x14ac:dyDescent="0.35">
      <c r="A127" s="14">
        <v>155</v>
      </c>
      <c r="B127" s="2" t="s">
        <v>4</v>
      </c>
      <c r="C127" s="3">
        <v>155</v>
      </c>
      <c r="D127" s="24">
        <v>154.5</v>
      </c>
      <c r="E127" s="3">
        <v>155</v>
      </c>
      <c r="F127" s="30" t="s">
        <v>18</v>
      </c>
      <c r="G127" s="29" t="s">
        <v>152</v>
      </c>
      <c r="M127">
        <v>1</v>
      </c>
      <c r="AD127">
        <v>1</v>
      </c>
      <c r="AF127">
        <v>1</v>
      </c>
      <c r="AH127">
        <v>1</v>
      </c>
    </row>
    <row r="128" spans="1:34" ht="108.5" x14ac:dyDescent="0.35">
      <c r="A128" s="20">
        <v>157</v>
      </c>
      <c r="B128" s="21" t="s">
        <v>4</v>
      </c>
      <c r="C128" s="22">
        <v>157</v>
      </c>
      <c r="D128" s="24">
        <v>156.5</v>
      </c>
      <c r="E128" s="22">
        <v>157</v>
      </c>
      <c r="F128" s="30" t="s">
        <v>25</v>
      </c>
      <c r="G128" s="29" t="s">
        <v>151</v>
      </c>
      <c r="AD128">
        <v>1</v>
      </c>
      <c r="AF128">
        <v>1</v>
      </c>
    </row>
    <row r="129" spans="1:34" ht="124" x14ac:dyDescent="0.35">
      <c r="A129" s="20">
        <v>158</v>
      </c>
      <c r="B129" s="21" t="s">
        <v>4</v>
      </c>
      <c r="C129" s="22">
        <v>158</v>
      </c>
      <c r="D129" s="24">
        <v>157.5</v>
      </c>
      <c r="E129" s="22">
        <v>158</v>
      </c>
      <c r="F129" s="30" t="s">
        <v>156</v>
      </c>
      <c r="G129" s="29" t="s">
        <v>155</v>
      </c>
      <c r="M129">
        <v>1</v>
      </c>
      <c r="Q129">
        <v>2</v>
      </c>
      <c r="R129">
        <v>2</v>
      </c>
      <c r="U129">
        <v>1</v>
      </c>
      <c r="AD129">
        <v>1</v>
      </c>
      <c r="AF129">
        <v>1</v>
      </c>
    </row>
    <row r="130" spans="1:34" ht="108.5" x14ac:dyDescent="0.35">
      <c r="A130" s="20">
        <v>159</v>
      </c>
      <c r="B130" s="21" t="s">
        <v>4</v>
      </c>
      <c r="C130" s="22">
        <v>159</v>
      </c>
      <c r="D130" s="24">
        <v>158.5</v>
      </c>
      <c r="E130" s="22">
        <v>159</v>
      </c>
      <c r="F130" s="30" t="s">
        <v>25</v>
      </c>
      <c r="G130" s="29" t="s">
        <v>157</v>
      </c>
      <c r="Q130" t="s">
        <v>315</v>
      </c>
      <c r="AD130">
        <v>1</v>
      </c>
    </row>
    <row r="131" spans="1:34" ht="93" x14ac:dyDescent="0.35">
      <c r="A131" s="14">
        <v>161</v>
      </c>
      <c r="B131" s="2" t="s">
        <v>4</v>
      </c>
      <c r="C131" s="3">
        <v>161</v>
      </c>
      <c r="D131" s="24">
        <v>160.5</v>
      </c>
      <c r="E131" s="3">
        <v>161</v>
      </c>
      <c r="F131" s="30" t="s">
        <v>159</v>
      </c>
      <c r="G131" s="29" t="s">
        <v>158</v>
      </c>
      <c r="S131">
        <v>5</v>
      </c>
      <c r="AD131">
        <v>1</v>
      </c>
    </row>
    <row r="132" spans="1:34" ht="124" x14ac:dyDescent="0.35">
      <c r="A132" s="14">
        <v>162</v>
      </c>
      <c r="B132" s="2" t="s">
        <v>4</v>
      </c>
      <c r="C132" s="3">
        <v>162</v>
      </c>
      <c r="D132" s="24">
        <v>161.5</v>
      </c>
      <c r="E132" s="3">
        <v>162</v>
      </c>
      <c r="F132" s="30" t="s">
        <v>25</v>
      </c>
      <c r="G132" s="29" t="s">
        <v>160</v>
      </c>
      <c r="Q132" t="s">
        <v>315</v>
      </c>
    </row>
    <row r="133" spans="1:34" ht="93" x14ac:dyDescent="0.35">
      <c r="A133" s="14">
        <v>163</v>
      </c>
      <c r="B133" s="2" t="s">
        <v>4</v>
      </c>
      <c r="C133" s="3">
        <v>163</v>
      </c>
      <c r="D133" s="24">
        <v>162.5</v>
      </c>
      <c r="E133" s="3">
        <v>163</v>
      </c>
      <c r="F133" s="30" t="s">
        <v>25</v>
      </c>
      <c r="G133" s="29" t="s">
        <v>153</v>
      </c>
      <c r="AD133">
        <v>1</v>
      </c>
    </row>
    <row r="134" spans="1:34" ht="108.5" x14ac:dyDescent="0.35">
      <c r="A134" s="20">
        <v>165</v>
      </c>
      <c r="B134" s="21" t="s">
        <v>4</v>
      </c>
      <c r="C134" s="22">
        <v>165</v>
      </c>
      <c r="D134" s="24">
        <v>164.5</v>
      </c>
      <c r="E134" s="22">
        <v>165</v>
      </c>
      <c r="F134" s="30" t="s">
        <v>162</v>
      </c>
      <c r="G134" s="29" t="s">
        <v>161</v>
      </c>
      <c r="R134">
        <v>1</v>
      </c>
      <c r="AD134">
        <v>1</v>
      </c>
      <c r="AE134">
        <v>1</v>
      </c>
      <c r="AF134">
        <v>1</v>
      </c>
    </row>
    <row r="135" spans="1:34" ht="108.5" x14ac:dyDescent="0.35">
      <c r="A135" s="20">
        <v>166</v>
      </c>
      <c r="B135" s="21" t="s">
        <v>4</v>
      </c>
      <c r="C135" s="22">
        <v>166</v>
      </c>
      <c r="D135" s="24">
        <v>165.5</v>
      </c>
      <c r="E135" s="22">
        <v>166</v>
      </c>
      <c r="F135" s="30" t="s">
        <v>18</v>
      </c>
      <c r="G135" s="29" t="s">
        <v>163</v>
      </c>
      <c r="M135">
        <v>1</v>
      </c>
      <c r="AD135">
        <v>1</v>
      </c>
      <c r="AF135">
        <v>1</v>
      </c>
    </row>
    <row r="136" spans="1:34" ht="108.5" x14ac:dyDescent="0.35">
      <c r="A136" s="20">
        <v>167</v>
      </c>
      <c r="B136" s="21" t="s">
        <v>4</v>
      </c>
      <c r="C136" s="22">
        <v>167</v>
      </c>
      <c r="D136" s="24">
        <v>166.5</v>
      </c>
      <c r="E136" s="22">
        <v>167</v>
      </c>
      <c r="F136" s="30" t="s">
        <v>25</v>
      </c>
      <c r="G136" s="29" t="s">
        <v>164</v>
      </c>
      <c r="AD136">
        <v>1</v>
      </c>
      <c r="AF136">
        <v>1</v>
      </c>
    </row>
    <row r="137" spans="1:34" x14ac:dyDescent="0.35">
      <c r="A137" s="20"/>
      <c r="B137" s="21"/>
      <c r="C137" s="22"/>
      <c r="D137" s="55">
        <v>168</v>
      </c>
      <c r="E137" s="22"/>
      <c r="F137" s="57" t="s">
        <v>344</v>
      </c>
      <c r="R137">
        <v>3</v>
      </c>
    </row>
    <row r="138" spans="1:34" ht="93" x14ac:dyDescent="0.35">
      <c r="A138" s="14">
        <v>169</v>
      </c>
      <c r="B138" s="2" t="s">
        <v>4</v>
      </c>
      <c r="C138" s="3">
        <v>169</v>
      </c>
      <c r="D138" s="24">
        <v>168.5</v>
      </c>
      <c r="E138" s="3">
        <v>169</v>
      </c>
      <c r="F138" s="30" t="s">
        <v>25</v>
      </c>
      <c r="G138" s="29" t="s">
        <v>165</v>
      </c>
      <c r="AD138">
        <v>1</v>
      </c>
      <c r="AE138">
        <v>1</v>
      </c>
    </row>
    <row r="139" spans="1:34" ht="108.5" x14ac:dyDescent="0.35">
      <c r="A139" s="14">
        <v>170</v>
      </c>
      <c r="B139" s="2" t="s">
        <v>4</v>
      </c>
      <c r="C139" s="3">
        <v>170</v>
      </c>
      <c r="D139" s="24">
        <v>169.5</v>
      </c>
      <c r="E139" s="3">
        <v>170</v>
      </c>
      <c r="F139" s="30" t="s">
        <v>18</v>
      </c>
      <c r="G139" s="29" t="s">
        <v>166</v>
      </c>
      <c r="M139">
        <v>1</v>
      </c>
      <c r="AD139">
        <v>1</v>
      </c>
      <c r="AF139">
        <v>1</v>
      </c>
    </row>
    <row r="140" spans="1:34" x14ac:dyDescent="0.35">
      <c r="A140" s="14"/>
      <c r="B140" s="2"/>
      <c r="C140" s="3"/>
      <c r="D140" s="55">
        <v>170</v>
      </c>
      <c r="E140" s="3"/>
      <c r="F140" s="57" t="s">
        <v>345</v>
      </c>
      <c r="R140">
        <v>1</v>
      </c>
    </row>
    <row r="141" spans="1:34" ht="124" x14ac:dyDescent="0.35">
      <c r="A141" s="14">
        <v>171</v>
      </c>
      <c r="B141" s="2" t="s">
        <v>4</v>
      </c>
      <c r="C141" s="3">
        <v>171</v>
      </c>
      <c r="D141" s="24">
        <v>170.5</v>
      </c>
      <c r="E141" s="3">
        <v>171</v>
      </c>
      <c r="F141" s="30" t="s">
        <v>168</v>
      </c>
      <c r="G141" s="29" t="s">
        <v>167</v>
      </c>
      <c r="R141">
        <v>1</v>
      </c>
      <c r="AF141">
        <v>1</v>
      </c>
    </row>
    <row r="142" spans="1:34" ht="108.5" x14ac:dyDescent="0.35">
      <c r="A142" s="20">
        <v>173</v>
      </c>
      <c r="B142" s="21" t="s">
        <v>4</v>
      </c>
      <c r="C142" s="22">
        <v>173</v>
      </c>
      <c r="D142" s="24">
        <v>172.5</v>
      </c>
      <c r="E142" s="22">
        <v>173</v>
      </c>
      <c r="F142" s="30" t="s">
        <v>25</v>
      </c>
      <c r="G142" s="29" t="s">
        <v>169</v>
      </c>
      <c r="AD142">
        <v>1</v>
      </c>
      <c r="AF142">
        <v>1</v>
      </c>
      <c r="AH142">
        <v>1</v>
      </c>
    </row>
    <row r="143" spans="1:34" ht="108.5" x14ac:dyDescent="0.35">
      <c r="A143" s="20">
        <v>174</v>
      </c>
      <c r="B143" s="21" t="s">
        <v>4</v>
      </c>
      <c r="C143" s="22">
        <v>174</v>
      </c>
      <c r="D143" s="24">
        <v>173.5</v>
      </c>
      <c r="E143" s="22">
        <v>174</v>
      </c>
      <c r="F143" s="30" t="s">
        <v>25</v>
      </c>
      <c r="G143" s="29" t="s">
        <v>151</v>
      </c>
      <c r="AD143">
        <v>1</v>
      </c>
      <c r="AF143">
        <v>1</v>
      </c>
    </row>
    <row r="144" spans="1:34" ht="108.5" x14ac:dyDescent="0.35">
      <c r="A144" s="20">
        <v>175</v>
      </c>
      <c r="B144" s="21" t="s">
        <v>4</v>
      </c>
      <c r="C144" s="22">
        <v>175</v>
      </c>
      <c r="D144" s="24">
        <v>174.5</v>
      </c>
      <c r="E144" s="22">
        <v>175</v>
      </c>
      <c r="F144" s="30" t="s">
        <v>25</v>
      </c>
      <c r="G144" s="29" t="s">
        <v>170</v>
      </c>
      <c r="AD144">
        <v>1</v>
      </c>
      <c r="AF144">
        <v>1</v>
      </c>
    </row>
    <row r="145" spans="1:34" x14ac:dyDescent="0.35">
      <c r="A145" s="20"/>
      <c r="B145" s="21"/>
      <c r="C145" s="22"/>
      <c r="D145" s="55">
        <v>10</v>
      </c>
      <c r="E145" s="22"/>
      <c r="F145" s="57" t="s">
        <v>346</v>
      </c>
      <c r="R145">
        <v>7</v>
      </c>
    </row>
    <row r="146" spans="1:34" ht="108.5" x14ac:dyDescent="0.35">
      <c r="A146" s="14">
        <v>180</v>
      </c>
      <c r="B146" s="2" t="s">
        <v>5</v>
      </c>
      <c r="C146" s="3">
        <v>19</v>
      </c>
      <c r="D146" s="24">
        <v>18.5</v>
      </c>
      <c r="E146" s="3">
        <f t="shared" ref="E146:E205" si="0">C146+158</f>
        <v>177</v>
      </c>
      <c r="F146" s="30" t="s">
        <v>25</v>
      </c>
      <c r="G146" s="29" t="s">
        <v>171</v>
      </c>
      <c r="AD146">
        <v>1</v>
      </c>
      <c r="AF146">
        <v>1</v>
      </c>
    </row>
    <row r="147" spans="1:34" ht="93" x14ac:dyDescent="0.35">
      <c r="A147" s="14">
        <v>181</v>
      </c>
      <c r="B147" s="2" t="s">
        <v>5</v>
      </c>
      <c r="C147" s="3">
        <v>20</v>
      </c>
      <c r="D147" s="24">
        <v>19.5</v>
      </c>
      <c r="E147" s="3">
        <f t="shared" si="0"/>
        <v>178</v>
      </c>
      <c r="F147" s="30" t="s">
        <v>25</v>
      </c>
      <c r="G147" s="29" t="s">
        <v>172</v>
      </c>
      <c r="AD147">
        <v>1</v>
      </c>
      <c r="AH147">
        <v>1</v>
      </c>
    </row>
    <row r="148" spans="1:34" x14ac:dyDescent="0.35">
      <c r="A148" s="14"/>
      <c r="B148" s="2"/>
      <c r="C148" s="3"/>
      <c r="D148" s="55">
        <v>20</v>
      </c>
      <c r="E148" s="3"/>
      <c r="F148" s="47" t="s">
        <v>348</v>
      </c>
      <c r="R148">
        <v>4</v>
      </c>
    </row>
    <row r="149" spans="1:34" ht="108.5" x14ac:dyDescent="0.35">
      <c r="A149" s="14">
        <v>182</v>
      </c>
      <c r="B149" s="2" t="s">
        <v>5</v>
      </c>
      <c r="C149" s="3">
        <v>21</v>
      </c>
      <c r="D149" s="24">
        <v>20.5</v>
      </c>
      <c r="E149" s="3">
        <f t="shared" si="0"/>
        <v>179</v>
      </c>
      <c r="F149" s="30" t="s">
        <v>25</v>
      </c>
      <c r="G149" s="29" t="s">
        <v>173</v>
      </c>
      <c r="AD149">
        <v>1</v>
      </c>
      <c r="AE149">
        <v>1</v>
      </c>
      <c r="AF149">
        <v>1</v>
      </c>
    </row>
    <row r="150" spans="1:34" x14ac:dyDescent="0.35">
      <c r="A150" s="14"/>
      <c r="B150" s="2"/>
      <c r="C150" s="3"/>
      <c r="D150" s="24">
        <v>22</v>
      </c>
      <c r="E150" s="3"/>
      <c r="F150" s="47" t="s">
        <v>349</v>
      </c>
      <c r="R150">
        <v>4</v>
      </c>
    </row>
    <row r="151" spans="1:34" ht="108.5" x14ac:dyDescent="0.35">
      <c r="A151" s="20">
        <v>184</v>
      </c>
      <c r="B151" s="21" t="s">
        <v>5</v>
      </c>
      <c r="C151" s="22">
        <v>23</v>
      </c>
      <c r="D151" s="24">
        <v>22.5</v>
      </c>
      <c r="E151" s="22">
        <f t="shared" si="0"/>
        <v>181</v>
      </c>
      <c r="F151" s="30" t="s">
        <v>25</v>
      </c>
      <c r="G151" s="29" t="s">
        <v>174</v>
      </c>
      <c r="AF151">
        <v>1</v>
      </c>
      <c r="AH151">
        <v>1</v>
      </c>
    </row>
    <row r="152" spans="1:34" ht="108.5" x14ac:dyDescent="0.35">
      <c r="A152" s="20">
        <v>185</v>
      </c>
      <c r="B152" s="21" t="s">
        <v>5</v>
      </c>
      <c r="C152" s="22">
        <v>24</v>
      </c>
      <c r="D152" s="24">
        <v>23.5</v>
      </c>
      <c r="E152" s="22">
        <f t="shared" si="0"/>
        <v>182</v>
      </c>
      <c r="F152" s="30" t="s">
        <v>25</v>
      </c>
      <c r="G152" s="29" t="s">
        <v>175</v>
      </c>
      <c r="AD152">
        <v>1</v>
      </c>
      <c r="AF152">
        <v>1</v>
      </c>
    </row>
    <row r="153" spans="1:34" ht="108.5" x14ac:dyDescent="0.35">
      <c r="A153" s="20">
        <v>186</v>
      </c>
      <c r="B153" s="21" t="s">
        <v>5</v>
      </c>
      <c r="C153" s="22">
        <v>25</v>
      </c>
      <c r="D153" s="24">
        <v>24.5</v>
      </c>
      <c r="E153" s="22">
        <f t="shared" si="0"/>
        <v>183</v>
      </c>
      <c r="F153" s="30" t="s">
        <v>25</v>
      </c>
      <c r="G153" s="29" t="s">
        <v>176</v>
      </c>
      <c r="AE153">
        <v>1</v>
      </c>
      <c r="AF153">
        <v>1</v>
      </c>
    </row>
    <row r="154" spans="1:34" ht="108.5" x14ac:dyDescent="0.35">
      <c r="A154" s="14">
        <v>188</v>
      </c>
      <c r="B154" s="2" t="s">
        <v>5</v>
      </c>
      <c r="C154" s="3">
        <v>27</v>
      </c>
      <c r="D154" s="24">
        <v>26.5</v>
      </c>
      <c r="E154" s="3">
        <f t="shared" si="0"/>
        <v>185</v>
      </c>
      <c r="F154" s="30" t="s">
        <v>105</v>
      </c>
      <c r="G154" s="29" t="s">
        <v>177</v>
      </c>
      <c r="Q154">
        <v>1</v>
      </c>
      <c r="AF154">
        <v>1</v>
      </c>
    </row>
    <row r="155" spans="1:34" ht="108.5" x14ac:dyDescent="0.35">
      <c r="A155" s="14">
        <v>189</v>
      </c>
      <c r="B155" s="2" t="s">
        <v>5</v>
      </c>
      <c r="C155" s="3">
        <v>28</v>
      </c>
      <c r="D155" s="24">
        <v>27.5</v>
      </c>
      <c r="E155" s="3">
        <f t="shared" si="0"/>
        <v>186</v>
      </c>
      <c r="F155" s="30" t="s">
        <v>25</v>
      </c>
      <c r="G155" s="29" t="s">
        <v>178</v>
      </c>
      <c r="AD155">
        <v>1</v>
      </c>
      <c r="AF155">
        <v>1</v>
      </c>
      <c r="AH155">
        <v>1</v>
      </c>
    </row>
    <row r="156" spans="1:34" ht="108.5" x14ac:dyDescent="0.35">
      <c r="A156" s="14">
        <v>190</v>
      </c>
      <c r="B156" s="2" t="s">
        <v>5</v>
      </c>
      <c r="C156" s="3">
        <v>29</v>
      </c>
      <c r="D156" s="24">
        <v>28.5</v>
      </c>
      <c r="E156" s="3">
        <f t="shared" si="0"/>
        <v>187</v>
      </c>
      <c r="F156" s="30" t="s">
        <v>25</v>
      </c>
      <c r="G156" s="29" t="s">
        <v>179</v>
      </c>
      <c r="AD156">
        <v>1</v>
      </c>
      <c r="AE156">
        <v>1</v>
      </c>
      <c r="AF156">
        <v>1</v>
      </c>
    </row>
    <row r="157" spans="1:34" ht="93" x14ac:dyDescent="0.35">
      <c r="A157" s="20">
        <v>192</v>
      </c>
      <c r="B157" s="21" t="s">
        <v>5</v>
      </c>
      <c r="C157" s="22">
        <v>31</v>
      </c>
      <c r="D157" s="24">
        <v>30.5</v>
      </c>
      <c r="E157" s="22">
        <f t="shared" si="0"/>
        <v>189</v>
      </c>
      <c r="F157" s="30" t="s">
        <v>25</v>
      </c>
      <c r="G157" s="29" t="s">
        <v>180</v>
      </c>
      <c r="AD157">
        <v>1</v>
      </c>
      <c r="AE157">
        <v>1</v>
      </c>
      <c r="AF157">
        <v>1</v>
      </c>
    </row>
    <row r="158" spans="1:34" ht="77.5" x14ac:dyDescent="0.35">
      <c r="A158" s="20">
        <v>193</v>
      </c>
      <c r="B158" s="21" t="s">
        <v>5</v>
      </c>
      <c r="C158" s="22">
        <v>32</v>
      </c>
      <c r="D158" s="24">
        <v>31.5</v>
      </c>
      <c r="E158" s="22">
        <f t="shared" si="0"/>
        <v>190</v>
      </c>
      <c r="F158" s="30" t="s">
        <v>25</v>
      </c>
      <c r="G158" s="29" t="s">
        <v>181</v>
      </c>
      <c r="AF158">
        <v>1</v>
      </c>
    </row>
    <row r="159" spans="1:34" ht="108.5" x14ac:dyDescent="0.35">
      <c r="A159" s="20">
        <v>194</v>
      </c>
      <c r="B159" s="21" t="s">
        <v>5</v>
      </c>
      <c r="C159" s="22">
        <v>33</v>
      </c>
      <c r="D159" s="24">
        <v>32.5</v>
      </c>
      <c r="E159" s="22">
        <f t="shared" si="0"/>
        <v>191</v>
      </c>
      <c r="F159" s="30" t="s">
        <v>25</v>
      </c>
      <c r="G159" s="29" t="s">
        <v>154</v>
      </c>
      <c r="AD159">
        <v>1</v>
      </c>
      <c r="AE159">
        <v>1</v>
      </c>
      <c r="AF159">
        <v>1</v>
      </c>
      <c r="AH159">
        <v>1</v>
      </c>
    </row>
    <row r="160" spans="1:34" ht="108.5" x14ac:dyDescent="0.35">
      <c r="A160" s="14">
        <v>196</v>
      </c>
      <c r="B160" s="2" t="s">
        <v>5</v>
      </c>
      <c r="C160" s="3">
        <v>35</v>
      </c>
      <c r="D160" s="24">
        <v>34.5</v>
      </c>
      <c r="E160" s="3">
        <f t="shared" si="0"/>
        <v>193</v>
      </c>
      <c r="F160" s="30" t="s">
        <v>25</v>
      </c>
      <c r="G160" s="29" t="s">
        <v>182</v>
      </c>
      <c r="AF160">
        <v>1</v>
      </c>
    </row>
    <row r="161" spans="1:34" ht="93" x14ac:dyDescent="0.35">
      <c r="A161" s="14">
        <v>197</v>
      </c>
      <c r="B161" s="2" t="s">
        <v>5</v>
      </c>
      <c r="C161" s="3">
        <v>36</v>
      </c>
      <c r="D161" s="24">
        <v>35.5</v>
      </c>
      <c r="E161" s="3">
        <f t="shared" si="0"/>
        <v>194</v>
      </c>
      <c r="F161" s="30" t="s">
        <v>184</v>
      </c>
      <c r="G161" s="29" t="s">
        <v>183</v>
      </c>
      <c r="R161">
        <v>1</v>
      </c>
      <c r="AD161">
        <v>1</v>
      </c>
      <c r="AF161">
        <v>1</v>
      </c>
    </row>
    <row r="162" spans="1:34" ht="124" x14ac:dyDescent="0.35">
      <c r="A162" s="14">
        <v>198</v>
      </c>
      <c r="B162" s="2" t="s">
        <v>5</v>
      </c>
      <c r="C162" s="3">
        <v>37</v>
      </c>
      <c r="D162" s="24">
        <v>36.5</v>
      </c>
      <c r="E162" s="3">
        <f t="shared" si="0"/>
        <v>195</v>
      </c>
      <c r="F162" s="30" t="s">
        <v>306</v>
      </c>
      <c r="G162" s="29" t="s">
        <v>307</v>
      </c>
      <c r="Q162">
        <v>2</v>
      </c>
      <c r="R162">
        <v>8</v>
      </c>
      <c r="AE162">
        <v>1</v>
      </c>
      <c r="AF162">
        <v>1</v>
      </c>
      <c r="AH162">
        <v>1</v>
      </c>
    </row>
    <row r="163" spans="1:34" ht="124" x14ac:dyDescent="0.35">
      <c r="A163" s="20">
        <v>200</v>
      </c>
      <c r="B163" s="21" t="s">
        <v>5</v>
      </c>
      <c r="C163" s="22">
        <v>39</v>
      </c>
      <c r="D163" s="24">
        <v>38.5</v>
      </c>
      <c r="E163" s="22">
        <f t="shared" si="0"/>
        <v>197</v>
      </c>
      <c r="F163" s="30" t="s">
        <v>186</v>
      </c>
      <c r="G163" s="29" t="s">
        <v>185</v>
      </c>
      <c r="AB163">
        <v>1</v>
      </c>
      <c r="AD163">
        <v>1</v>
      </c>
      <c r="AF163">
        <v>1</v>
      </c>
      <c r="AH163">
        <v>1</v>
      </c>
    </row>
    <row r="164" spans="1:34" ht="108.5" x14ac:dyDescent="0.35">
      <c r="A164" s="20">
        <v>201</v>
      </c>
      <c r="B164" s="21" t="s">
        <v>5</v>
      </c>
      <c r="C164" s="22">
        <v>40</v>
      </c>
      <c r="D164" s="24">
        <v>39.5</v>
      </c>
      <c r="E164" s="22">
        <f t="shared" si="0"/>
        <v>198</v>
      </c>
      <c r="F164" s="30" t="s">
        <v>25</v>
      </c>
      <c r="G164" s="29" t="s">
        <v>187</v>
      </c>
      <c r="AD164">
        <v>1</v>
      </c>
      <c r="AE164">
        <v>1</v>
      </c>
      <c r="AF164">
        <v>1</v>
      </c>
      <c r="AH164">
        <v>1</v>
      </c>
    </row>
    <row r="165" spans="1:34" ht="93" x14ac:dyDescent="0.35">
      <c r="A165" s="20">
        <v>202</v>
      </c>
      <c r="B165" s="21" t="s">
        <v>5</v>
      </c>
      <c r="C165" s="22">
        <v>41</v>
      </c>
      <c r="D165" s="24">
        <v>40.5</v>
      </c>
      <c r="E165" s="22">
        <f t="shared" si="0"/>
        <v>199</v>
      </c>
      <c r="F165" s="30" t="s">
        <v>25</v>
      </c>
      <c r="G165" s="29" t="s">
        <v>188</v>
      </c>
      <c r="AD165">
        <v>1</v>
      </c>
      <c r="AE165">
        <v>1</v>
      </c>
      <c r="AF165">
        <v>1</v>
      </c>
    </row>
    <row r="166" spans="1:34" ht="108.5" x14ac:dyDescent="0.35">
      <c r="A166" s="14">
        <v>204</v>
      </c>
      <c r="B166" s="2" t="s">
        <v>5</v>
      </c>
      <c r="C166" s="3">
        <v>43</v>
      </c>
      <c r="D166" s="24">
        <v>42.5</v>
      </c>
      <c r="E166" s="3">
        <f t="shared" si="0"/>
        <v>201</v>
      </c>
      <c r="F166" s="30" t="s">
        <v>25</v>
      </c>
      <c r="G166" s="29" t="s">
        <v>191</v>
      </c>
      <c r="AF166">
        <v>1</v>
      </c>
      <c r="AH166">
        <v>1</v>
      </c>
    </row>
    <row r="167" spans="1:34" ht="124" x14ac:dyDescent="0.35">
      <c r="A167" s="14">
        <v>205</v>
      </c>
      <c r="B167" s="2" t="s">
        <v>5</v>
      </c>
      <c r="C167" s="3">
        <v>44</v>
      </c>
      <c r="D167" s="24">
        <v>43.5</v>
      </c>
      <c r="E167" s="3">
        <f t="shared" si="0"/>
        <v>202</v>
      </c>
      <c r="F167" s="30" t="s">
        <v>193</v>
      </c>
      <c r="G167" s="29" t="s">
        <v>192</v>
      </c>
      <c r="R167">
        <v>1</v>
      </c>
      <c r="AF167">
        <v>1</v>
      </c>
    </row>
    <row r="168" spans="1:34" ht="124" x14ac:dyDescent="0.35">
      <c r="A168" s="14">
        <v>206</v>
      </c>
      <c r="B168" s="2" t="s">
        <v>5</v>
      </c>
      <c r="C168" s="3">
        <v>45</v>
      </c>
      <c r="D168" s="24">
        <v>44.5</v>
      </c>
      <c r="E168" s="3">
        <f t="shared" si="0"/>
        <v>203</v>
      </c>
      <c r="F168" s="30" t="s">
        <v>25</v>
      </c>
      <c r="G168" s="29" t="s">
        <v>194</v>
      </c>
      <c r="AF168">
        <v>1</v>
      </c>
      <c r="AH168">
        <v>1</v>
      </c>
    </row>
    <row r="169" spans="1:34" ht="124" x14ac:dyDescent="0.35">
      <c r="A169" s="20">
        <v>208</v>
      </c>
      <c r="B169" s="21" t="s">
        <v>5</v>
      </c>
      <c r="C169" s="22">
        <v>47</v>
      </c>
      <c r="D169" s="24">
        <v>46.5</v>
      </c>
      <c r="E169" s="22">
        <f t="shared" si="0"/>
        <v>205</v>
      </c>
      <c r="F169" s="30" t="s">
        <v>25</v>
      </c>
      <c r="G169" s="29" t="s">
        <v>195</v>
      </c>
      <c r="AE169">
        <v>1</v>
      </c>
      <c r="AF169">
        <v>1</v>
      </c>
      <c r="AH169">
        <v>1</v>
      </c>
    </row>
    <row r="170" spans="1:34" ht="124" x14ac:dyDescent="0.35">
      <c r="A170" s="20">
        <v>209</v>
      </c>
      <c r="B170" s="21" t="s">
        <v>5</v>
      </c>
      <c r="C170" s="22">
        <v>48</v>
      </c>
      <c r="D170" s="24">
        <v>47.5</v>
      </c>
      <c r="E170" s="22">
        <f t="shared" si="0"/>
        <v>206</v>
      </c>
      <c r="F170" s="30" t="s">
        <v>25</v>
      </c>
      <c r="G170" s="29" t="s">
        <v>196</v>
      </c>
      <c r="AF170">
        <v>1</v>
      </c>
    </row>
    <row r="171" spans="1:34" ht="124" x14ac:dyDescent="0.35">
      <c r="A171" s="20">
        <v>210</v>
      </c>
      <c r="B171" s="21" t="s">
        <v>5</v>
      </c>
      <c r="C171" s="22">
        <v>49</v>
      </c>
      <c r="D171" s="24">
        <v>48.5</v>
      </c>
      <c r="E171" s="22">
        <f t="shared" si="0"/>
        <v>207</v>
      </c>
      <c r="F171" s="30" t="s">
        <v>25</v>
      </c>
      <c r="G171" s="29" t="s">
        <v>197</v>
      </c>
      <c r="AD171">
        <v>1</v>
      </c>
      <c r="AE171">
        <v>1</v>
      </c>
      <c r="AF171">
        <v>1</v>
      </c>
    </row>
    <row r="172" spans="1:34" ht="108.5" x14ac:dyDescent="0.35">
      <c r="A172" s="14">
        <v>212</v>
      </c>
      <c r="B172" s="2" t="s">
        <v>5</v>
      </c>
      <c r="C172" s="3">
        <v>51</v>
      </c>
      <c r="D172" s="24">
        <v>50.5</v>
      </c>
      <c r="E172" s="3">
        <f t="shared" si="0"/>
        <v>209</v>
      </c>
      <c r="F172" s="30" t="s">
        <v>198</v>
      </c>
      <c r="G172" s="29" t="s">
        <v>199</v>
      </c>
      <c r="V172">
        <v>1</v>
      </c>
      <c r="AD172">
        <v>1</v>
      </c>
      <c r="AE172">
        <v>1</v>
      </c>
      <c r="AF172">
        <v>1</v>
      </c>
      <c r="AH172">
        <v>1</v>
      </c>
    </row>
    <row r="173" spans="1:34" ht="93" x14ac:dyDescent="0.35">
      <c r="A173" s="14">
        <v>213</v>
      </c>
      <c r="B173" s="2" t="s">
        <v>5</v>
      </c>
      <c r="C173" s="3">
        <v>52</v>
      </c>
      <c r="D173" s="24">
        <v>51.5</v>
      </c>
      <c r="E173" s="3">
        <f t="shared" si="0"/>
        <v>210</v>
      </c>
      <c r="F173" s="30" t="s">
        <v>25</v>
      </c>
      <c r="G173" s="29" t="s">
        <v>200</v>
      </c>
      <c r="AD173">
        <v>1</v>
      </c>
      <c r="AF173">
        <v>1</v>
      </c>
    </row>
    <row r="174" spans="1:34" ht="108.5" x14ac:dyDescent="0.35">
      <c r="A174" s="14">
        <v>214</v>
      </c>
      <c r="B174" s="2" t="s">
        <v>5</v>
      </c>
      <c r="C174" s="3">
        <v>53</v>
      </c>
      <c r="D174" s="24">
        <v>52.5</v>
      </c>
      <c r="E174" s="3">
        <f t="shared" si="0"/>
        <v>211</v>
      </c>
      <c r="F174" s="30" t="s">
        <v>25</v>
      </c>
      <c r="G174" s="29" t="s">
        <v>201</v>
      </c>
      <c r="AD174">
        <v>1</v>
      </c>
      <c r="AF174">
        <v>1</v>
      </c>
      <c r="AH174">
        <v>1</v>
      </c>
    </row>
    <row r="175" spans="1:34" ht="108.5" x14ac:dyDescent="0.35">
      <c r="A175" s="20">
        <v>216</v>
      </c>
      <c r="B175" s="21" t="s">
        <v>5</v>
      </c>
      <c r="C175" s="22">
        <v>55</v>
      </c>
      <c r="D175" s="24">
        <v>54.5</v>
      </c>
      <c r="E175" s="22">
        <f t="shared" si="0"/>
        <v>213</v>
      </c>
      <c r="F175" s="30" t="s">
        <v>25</v>
      </c>
      <c r="G175" s="29" t="s">
        <v>191</v>
      </c>
      <c r="AF175">
        <v>1</v>
      </c>
      <c r="AH175">
        <v>1</v>
      </c>
    </row>
    <row r="176" spans="1:34" ht="124" x14ac:dyDescent="0.35">
      <c r="A176" s="20">
        <v>217</v>
      </c>
      <c r="B176" s="21" t="s">
        <v>5</v>
      </c>
      <c r="C176" s="22">
        <v>56</v>
      </c>
      <c r="D176" s="24">
        <v>55.5</v>
      </c>
      <c r="E176" s="22">
        <f t="shared" si="0"/>
        <v>214</v>
      </c>
      <c r="F176" s="30" t="s">
        <v>25</v>
      </c>
      <c r="G176" s="29" t="s">
        <v>202</v>
      </c>
      <c r="AE176">
        <v>1</v>
      </c>
      <c r="AF176">
        <v>1</v>
      </c>
      <c r="AH176">
        <v>1</v>
      </c>
    </row>
    <row r="177" spans="1:34" x14ac:dyDescent="0.35">
      <c r="A177" s="20"/>
      <c r="B177" s="21"/>
      <c r="C177" s="22"/>
      <c r="D177" s="55">
        <v>55.5</v>
      </c>
      <c r="E177" s="22"/>
      <c r="F177" s="47" t="s">
        <v>350</v>
      </c>
      <c r="R177">
        <v>8</v>
      </c>
    </row>
    <row r="178" spans="1:34" ht="124" x14ac:dyDescent="0.35">
      <c r="A178" s="20">
        <v>218</v>
      </c>
      <c r="B178" s="21" t="s">
        <v>5</v>
      </c>
      <c r="C178" s="22">
        <v>57</v>
      </c>
      <c r="D178" s="24">
        <v>56.5</v>
      </c>
      <c r="E178" s="22">
        <f t="shared" si="0"/>
        <v>215</v>
      </c>
      <c r="F178" s="30" t="s">
        <v>204</v>
      </c>
      <c r="G178" s="29" t="s">
        <v>203</v>
      </c>
      <c r="O178">
        <v>1</v>
      </c>
      <c r="AF178">
        <v>1</v>
      </c>
      <c r="AH178">
        <v>1</v>
      </c>
    </row>
    <row r="179" spans="1:34" ht="108.5" x14ac:dyDescent="0.35">
      <c r="A179" s="14">
        <v>220</v>
      </c>
      <c r="B179" s="2" t="s">
        <v>5</v>
      </c>
      <c r="C179" s="3">
        <v>59</v>
      </c>
      <c r="D179" s="24">
        <v>58.5</v>
      </c>
      <c r="E179" s="3">
        <f t="shared" si="0"/>
        <v>217</v>
      </c>
      <c r="F179" s="30" t="s">
        <v>25</v>
      </c>
      <c r="G179" s="29" t="s">
        <v>201</v>
      </c>
      <c r="AD179">
        <v>1</v>
      </c>
      <c r="AF179">
        <v>1</v>
      </c>
      <c r="AH179">
        <v>1</v>
      </c>
    </row>
    <row r="180" spans="1:34" ht="93" x14ac:dyDescent="0.35">
      <c r="A180" s="14">
        <v>221</v>
      </c>
      <c r="B180" s="2" t="s">
        <v>5</v>
      </c>
      <c r="C180" s="3">
        <v>60</v>
      </c>
      <c r="D180" s="24">
        <v>59.5</v>
      </c>
      <c r="E180" s="3">
        <f t="shared" si="0"/>
        <v>218</v>
      </c>
      <c r="F180" s="30" t="s">
        <v>308</v>
      </c>
      <c r="G180" s="29" t="s">
        <v>309</v>
      </c>
      <c r="K180">
        <v>2</v>
      </c>
      <c r="AF180">
        <v>1</v>
      </c>
      <c r="AH180">
        <v>1</v>
      </c>
    </row>
    <row r="181" spans="1:34" ht="108.5" x14ac:dyDescent="0.35">
      <c r="A181" s="14">
        <v>222</v>
      </c>
      <c r="B181" s="2" t="s">
        <v>5</v>
      </c>
      <c r="C181" s="3">
        <v>61</v>
      </c>
      <c r="D181" s="24">
        <v>60.5</v>
      </c>
      <c r="E181" s="3">
        <f t="shared" si="0"/>
        <v>219</v>
      </c>
      <c r="F181" s="30" t="s">
        <v>25</v>
      </c>
      <c r="G181" s="29" t="s">
        <v>201</v>
      </c>
      <c r="AD181">
        <v>1</v>
      </c>
      <c r="AF181">
        <v>1</v>
      </c>
      <c r="AH181">
        <v>1</v>
      </c>
    </row>
    <row r="182" spans="1:34" ht="108.5" x14ac:dyDescent="0.35">
      <c r="A182" s="20">
        <v>224</v>
      </c>
      <c r="B182" s="21" t="s">
        <v>5</v>
      </c>
      <c r="C182" s="22">
        <v>63</v>
      </c>
      <c r="D182" s="24">
        <v>62.5</v>
      </c>
      <c r="E182" s="22">
        <f t="shared" si="0"/>
        <v>221</v>
      </c>
      <c r="F182" s="30" t="s">
        <v>25</v>
      </c>
      <c r="G182" s="29" t="s">
        <v>205</v>
      </c>
      <c r="AD182">
        <v>1</v>
      </c>
      <c r="AE182">
        <v>1</v>
      </c>
      <c r="AH182">
        <v>1</v>
      </c>
    </row>
    <row r="183" spans="1:34" ht="108.5" x14ac:dyDescent="0.35">
      <c r="A183" s="20">
        <v>225</v>
      </c>
      <c r="B183" s="21" t="s">
        <v>5</v>
      </c>
      <c r="C183" s="22">
        <v>64</v>
      </c>
      <c r="D183" s="24">
        <v>63.5</v>
      </c>
      <c r="E183" s="22">
        <f t="shared" si="0"/>
        <v>222</v>
      </c>
      <c r="F183" s="30" t="s">
        <v>25</v>
      </c>
      <c r="G183" s="29" t="s">
        <v>206</v>
      </c>
      <c r="AD183">
        <v>1</v>
      </c>
      <c r="AF183">
        <v>1</v>
      </c>
      <c r="AH183">
        <v>1</v>
      </c>
    </row>
    <row r="184" spans="1:34" ht="93" x14ac:dyDescent="0.35">
      <c r="A184" s="20">
        <v>226</v>
      </c>
      <c r="B184" s="21" t="s">
        <v>5</v>
      </c>
      <c r="C184" s="22">
        <v>65</v>
      </c>
      <c r="D184" s="24">
        <v>64.5</v>
      </c>
      <c r="E184" s="22">
        <f t="shared" si="0"/>
        <v>223</v>
      </c>
      <c r="F184" s="30" t="s">
        <v>25</v>
      </c>
      <c r="G184" s="29" t="s">
        <v>207</v>
      </c>
      <c r="AF184">
        <v>1</v>
      </c>
    </row>
    <row r="185" spans="1:34" ht="108.5" x14ac:dyDescent="0.35">
      <c r="A185" s="14">
        <v>228</v>
      </c>
      <c r="B185" s="2" t="s">
        <v>5</v>
      </c>
      <c r="C185" s="3">
        <v>67</v>
      </c>
      <c r="D185" s="24">
        <v>66.5</v>
      </c>
      <c r="E185" s="3">
        <f t="shared" si="0"/>
        <v>225</v>
      </c>
      <c r="F185" s="30" t="s">
        <v>25</v>
      </c>
      <c r="G185" s="29" t="s">
        <v>206</v>
      </c>
      <c r="AD185">
        <v>1</v>
      </c>
      <c r="AF185">
        <v>1</v>
      </c>
      <c r="AH185">
        <v>1</v>
      </c>
    </row>
    <row r="186" spans="1:34" ht="108.5" x14ac:dyDescent="0.35">
      <c r="A186" s="14">
        <v>229</v>
      </c>
      <c r="B186" s="2" t="s">
        <v>5</v>
      </c>
      <c r="C186" s="3">
        <v>68</v>
      </c>
      <c r="D186" s="24">
        <v>67.5</v>
      </c>
      <c r="E186" s="3">
        <f t="shared" si="0"/>
        <v>226</v>
      </c>
      <c r="F186" s="30" t="s">
        <v>25</v>
      </c>
      <c r="G186" s="29" t="s">
        <v>191</v>
      </c>
      <c r="AF186">
        <v>1</v>
      </c>
      <c r="AH186">
        <v>1</v>
      </c>
    </row>
    <row r="187" spans="1:34" ht="93" x14ac:dyDescent="0.35">
      <c r="A187" s="14">
        <v>230</v>
      </c>
      <c r="B187" s="2" t="s">
        <v>5</v>
      </c>
      <c r="C187" s="3">
        <v>69</v>
      </c>
      <c r="D187" s="24">
        <v>68.5</v>
      </c>
      <c r="E187" s="3">
        <f t="shared" si="0"/>
        <v>227</v>
      </c>
      <c r="F187" s="30" t="s">
        <v>25</v>
      </c>
      <c r="G187" s="29" t="s">
        <v>208</v>
      </c>
    </row>
    <row r="188" spans="1:34" ht="108.5" x14ac:dyDescent="0.35">
      <c r="A188" s="20">
        <v>232</v>
      </c>
      <c r="B188" s="21" t="s">
        <v>5</v>
      </c>
      <c r="C188" s="22">
        <v>71</v>
      </c>
      <c r="D188" s="24">
        <v>70.5</v>
      </c>
      <c r="E188" s="22">
        <f t="shared" si="0"/>
        <v>229</v>
      </c>
      <c r="F188" s="30" t="s">
        <v>25</v>
      </c>
      <c r="G188" s="29" t="s">
        <v>209</v>
      </c>
      <c r="AF188">
        <v>1</v>
      </c>
      <c r="AH188">
        <v>1</v>
      </c>
    </row>
    <row r="189" spans="1:34" ht="108.5" x14ac:dyDescent="0.35">
      <c r="A189" s="20">
        <v>233</v>
      </c>
      <c r="B189" s="21" t="s">
        <v>5</v>
      </c>
      <c r="C189" s="22">
        <v>72</v>
      </c>
      <c r="D189" s="24">
        <v>71.5</v>
      </c>
      <c r="E189" s="22">
        <f t="shared" si="0"/>
        <v>230</v>
      </c>
      <c r="F189" s="30" t="s">
        <v>25</v>
      </c>
      <c r="G189" s="29" t="s">
        <v>210</v>
      </c>
      <c r="AD189">
        <v>1</v>
      </c>
      <c r="AE189">
        <v>1</v>
      </c>
      <c r="AF189">
        <v>1</v>
      </c>
      <c r="AH189">
        <v>1</v>
      </c>
    </row>
    <row r="190" spans="1:34" ht="108.5" x14ac:dyDescent="0.35">
      <c r="A190" s="20">
        <v>234</v>
      </c>
      <c r="B190" s="21" t="s">
        <v>5</v>
      </c>
      <c r="C190" s="22">
        <v>73</v>
      </c>
      <c r="D190" s="24">
        <v>72.5</v>
      </c>
      <c r="E190" s="22">
        <f t="shared" si="0"/>
        <v>231</v>
      </c>
      <c r="F190" s="30" t="s">
        <v>25</v>
      </c>
      <c r="G190" s="29" t="s">
        <v>211</v>
      </c>
      <c r="AE190">
        <v>1</v>
      </c>
      <c r="AF190">
        <v>1</v>
      </c>
      <c r="AH190">
        <v>1</v>
      </c>
    </row>
    <row r="191" spans="1:34" ht="108.5" x14ac:dyDescent="0.35">
      <c r="A191" s="14">
        <v>236</v>
      </c>
      <c r="B191" s="2" t="s">
        <v>5</v>
      </c>
      <c r="C191" s="3">
        <v>75</v>
      </c>
      <c r="D191" s="24">
        <v>74.5</v>
      </c>
      <c r="E191" s="3">
        <f t="shared" si="0"/>
        <v>233</v>
      </c>
      <c r="F191" s="30" t="s">
        <v>25</v>
      </c>
      <c r="G191" s="29" t="s">
        <v>212</v>
      </c>
      <c r="AD191">
        <v>1</v>
      </c>
      <c r="AE191">
        <v>1</v>
      </c>
      <c r="AF191">
        <v>1</v>
      </c>
      <c r="AH191">
        <v>1</v>
      </c>
    </row>
    <row r="192" spans="1:34" ht="108.5" x14ac:dyDescent="0.35">
      <c r="A192" s="14">
        <v>237</v>
      </c>
      <c r="B192" s="4" t="s">
        <v>5</v>
      </c>
      <c r="C192" s="5">
        <v>76</v>
      </c>
      <c r="D192" s="24">
        <v>75.5</v>
      </c>
      <c r="E192" s="5">
        <f t="shared" si="0"/>
        <v>234</v>
      </c>
      <c r="F192" s="30" t="s">
        <v>25</v>
      </c>
      <c r="G192" s="29" t="s">
        <v>211</v>
      </c>
      <c r="AE192">
        <v>1</v>
      </c>
      <c r="AF192">
        <v>1</v>
      </c>
      <c r="AH192">
        <v>1</v>
      </c>
    </row>
    <row r="193" spans="1:34" ht="108.5" x14ac:dyDescent="0.35">
      <c r="A193" s="14">
        <v>238</v>
      </c>
      <c r="B193" s="2" t="s">
        <v>5</v>
      </c>
      <c r="C193" s="3">
        <v>77</v>
      </c>
      <c r="D193" s="24">
        <v>76.5</v>
      </c>
      <c r="E193" s="3">
        <f t="shared" si="0"/>
        <v>235</v>
      </c>
      <c r="F193" s="30" t="s">
        <v>25</v>
      </c>
      <c r="G193" s="29" t="s">
        <v>209</v>
      </c>
      <c r="AF193">
        <v>1</v>
      </c>
      <c r="AH193">
        <v>1</v>
      </c>
    </row>
    <row r="194" spans="1:34" ht="93" x14ac:dyDescent="0.35">
      <c r="A194" s="20">
        <v>240</v>
      </c>
      <c r="B194" s="21" t="s">
        <v>5</v>
      </c>
      <c r="C194" s="22">
        <v>79</v>
      </c>
      <c r="D194" s="24">
        <v>78.5</v>
      </c>
      <c r="E194" s="22">
        <f t="shared" si="0"/>
        <v>237</v>
      </c>
      <c r="F194" s="30" t="s">
        <v>25</v>
      </c>
      <c r="G194" s="29" t="s">
        <v>213</v>
      </c>
      <c r="AE194">
        <v>1</v>
      </c>
      <c r="AF194">
        <v>1</v>
      </c>
      <c r="AH194">
        <v>1</v>
      </c>
    </row>
    <row r="195" spans="1:34" ht="108.5" x14ac:dyDescent="0.35">
      <c r="A195" s="20">
        <v>241</v>
      </c>
      <c r="B195" s="21" t="s">
        <v>5</v>
      </c>
      <c r="C195" s="22">
        <v>80</v>
      </c>
      <c r="D195" s="24">
        <v>79.5</v>
      </c>
      <c r="E195" s="22">
        <f t="shared" si="0"/>
        <v>238</v>
      </c>
      <c r="F195" s="30" t="s">
        <v>25</v>
      </c>
      <c r="G195" s="29" t="s">
        <v>214</v>
      </c>
      <c r="AD195">
        <v>1</v>
      </c>
      <c r="AE195">
        <v>1</v>
      </c>
      <c r="AF195">
        <v>1</v>
      </c>
      <c r="AH195">
        <v>1</v>
      </c>
    </row>
    <row r="196" spans="1:34" ht="108.5" x14ac:dyDescent="0.35">
      <c r="A196" s="20">
        <v>242</v>
      </c>
      <c r="B196" s="21" t="s">
        <v>5</v>
      </c>
      <c r="C196" s="22">
        <v>81</v>
      </c>
      <c r="D196" s="24">
        <v>80.5</v>
      </c>
      <c r="E196" s="22">
        <f t="shared" si="0"/>
        <v>239</v>
      </c>
      <c r="F196" s="30" t="s">
        <v>25</v>
      </c>
      <c r="G196" s="29" t="s">
        <v>210</v>
      </c>
      <c r="AD196">
        <v>1</v>
      </c>
      <c r="AE196">
        <v>1</v>
      </c>
      <c r="AF196">
        <v>1</v>
      </c>
      <c r="AH196">
        <v>1</v>
      </c>
    </row>
    <row r="197" spans="1:34" ht="93" x14ac:dyDescent="0.35">
      <c r="A197" s="14">
        <v>244</v>
      </c>
      <c r="B197" s="2" t="s">
        <v>5</v>
      </c>
      <c r="C197" s="3">
        <v>83</v>
      </c>
      <c r="D197" s="24">
        <v>82.5</v>
      </c>
      <c r="E197" s="3">
        <f t="shared" si="0"/>
        <v>241</v>
      </c>
      <c r="F197" s="30" t="s">
        <v>25</v>
      </c>
      <c r="G197" s="29" t="s">
        <v>215</v>
      </c>
      <c r="AD197">
        <v>1</v>
      </c>
      <c r="AE197">
        <v>1</v>
      </c>
      <c r="AF197">
        <v>1</v>
      </c>
    </row>
    <row r="198" spans="1:34" ht="108.5" x14ac:dyDescent="0.35">
      <c r="A198" s="14">
        <v>245</v>
      </c>
      <c r="B198" s="2" t="s">
        <v>5</v>
      </c>
      <c r="C198" s="3">
        <v>84</v>
      </c>
      <c r="D198" s="24">
        <v>83.5</v>
      </c>
      <c r="E198" s="3">
        <f t="shared" si="0"/>
        <v>242</v>
      </c>
      <c r="F198" s="30" t="s">
        <v>25</v>
      </c>
      <c r="G198" s="29" t="s">
        <v>216</v>
      </c>
      <c r="AD198">
        <v>1</v>
      </c>
      <c r="AF198">
        <v>1</v>
      </c>
      <c r="AH198">
        <v>1</v>
      </c>
    </row>
    <row r="199" spans="1:34" ht="108.5" x14ac:dyDescent="0.35">
      <c r="A199" s="14">
        <v>246</v>
      </c>
      <c r="B199" s="2" t="s">
        <v>5</v>
      </c>
      <c r="C199" s="3">
        <v>85</v>
      </c>
      <c r="D199" s="24">
        <v>84.5</v>
      </c>
      <c r="E199" s="3">
        <f t="shared" si="0"/>
        <v>243</v>
      </c>
      <c r="F199" s="30" t="s">
        <v>25</v>
      </c>
      <c r="G199" s="29" t="s">
        <v>217</v>
      </c>
      <c r="AE199">
        <v>1</v>
      </c>
      <c r="AF199">
        <v>1</v>
      </c>
      <c r="AH199">
        <v>1</v>
      </c>
    </row>
    <row r="200" spans="1:34" ht="124" x14ac:dyDescent="0.35">
      <c r="A200" s="20">
        <v>248</v>
      </c>
      <c r="B200" s="21" t="s">
        <v>5</v>
      </c>
      <c r="C200" s="22">
        <v>87</v>
      </c>
      <c r="D200" s="24">
        <v>86.5</v>
      </c>
      <c r="E200" s="22">
        <f t="shared" si="0"/>
        <v>245</v>
      </c>
      <c r="F200" s="30" t="s">
        <v>25</v>
      </c>
      <c r="G200" s="29" t="s">
        <v>218</v>
      </c>
      <c r="AD200">
        <v>1</v>
      </c>
      <c r="AE200">
        <v>1</v>
      </c>
      <c r="AF200">
        <v>1</v>
      </c>
      <c r="AH200">
        <v>1</v>
      </c>
    </row>
    <row r="201" spans="1:34" ht="108.5" x14ac:dyDescent="0.35">
      <c r="A201" s="20">
        <v>249</v>
      </c>
      <c r="B201" s="21" t="s">
        <v>5</v>
      </c>
      <c r="C201" s="22">
        <v>88</v>
      </c>
      <c r="D201" s="24">
        <v>87.5</v>
      </c>
      <c r="E201" s="22">
        <f t="shared" si="0"/>
        <v>246</v>
      </c>
      <c r="F201" s="30" t="s">
        <v>25</v>
      </c>
      <c r="G201" s="29" t="s">
        <v>211</v>
      </c>
      <c r="AE201">
        <v>1</v>
      </c>
      <c r="AF201">
        <v>1</v>
      </c>
      <c r="AH201">
        <v>1</v>
      </c>
    </row>
    <row r="202" spans="1:34" ht="108.5" x14ac:dyDescent="0.35">
      <c r="A202" s="20">
        <v>250</v>
      </c>
      <c r="B202" s="21" t="s">
        <v>5</v>
      </c>
      <c r="C202" s="22">
        <v>89</v>
      </c>
      <c r="D202" s="24">
        <v>88.5</v>
      </c>
      <c r="E202" s="22">
        <f t="shared" si="0"/>
        <v>247</v>
      </c>
      <c r="F202" s="30" t="s">
        <v>25</v>
      </c>
      <c r="G202" s="29" t="s">
        <v>219</v>
      </c>
      <c r="AD202">
        <v>1</v>
      </c>
      <c r="AF202">
        <v>1</v>
      </c>
      <c r="AH202">
        <v>1</v>
      </c>
    </row>
    <row r="203" spans="1:34" ht="124" x14ac:dyDescent="0.35">
      <c r="A203" s="14">
        <v>252</v>
      </c>
      <c r="B203" s="2" t="s">
        <v>5</v>
      </c>
      <c r="C203" s="3">
        <v>91</v>
      </c>
      <c r="D203" s="24">
        <v>90.5</v>
      </c>
      <c r="E203" s="3">
        <f t="shared" si="0"/>
        <v>249</v>
      </c>
      <c r="F203" s="30" t="s">
        <v>25</v>
      </c>
      <c r="G203" s="29" t="s">
        <v>220</v>
      </c>
      <c r="AE203">
        <v>1</v>
      </c>
      <c r="AF203">
        <v>1</v>
      </c>
      <c r="AH203">
        <v>1</v>
      </c>
    </row>
    <row r="204" spans="1:34" ht="108.5" x14ac:dyDescent="0.35">
      <c r="A204" s="14">
        <v>253</v>
      </c>
      <c r="B204" s="2" t="s">
        <v>5</v>
      </c>
      <c r="C204" s="3">
        <v>92</v>
      </c>
      <c r="D204" s="24">
        <v>91.5</v>
      </c>
      <c r="E204" s="3">
        <f t="shared" si="0"/>
        <v>250</v>
      </c>
      <c r="F204" s="30" t="s">
        <v>25</v>
      </c>
      <c r="G204" s="29" t="s">
        <v>221</v>
      </c>
      <c r="AE204">
        <v>1</v>
      </c>
      <c r="AF204">
        <v>1</v>
      </c>
      <c r="AH204">
        <v>1</v>
      </c>
    </row>
    <row r="205" spans="1:34" ht="170.5" x14ac:dyDescent="0.35">
      <c r="A205" s="14">
        <v>254</v>
      </c>
      <c r="B205" s="2" t="s">
        <v>5</v>
      </c>
      <c r="C205" s="3">
        <v>93</v>
      </c>
      <c r="D205" s="24">
        <v>92.5</v>
      </c>
      <c r="E205" s="3">
        <f t="shared" si="0"/>
        <v>251</v>
      </c>
      <c r="F205" s="30" t="s">
        <v>25</v>
      </c>
      <c r="G205" s="29" t="s">
        <v>222</v>
      </c>
      <c r="AE205">
        <v>1</v>
      </c>
      <c r="AH205">
        <v>1</v>
      </c>
    </row>
    <row r="206" spans="1:34" x14ac:dyDescent="0.35">
      <c r="A206" s="14"/>
      <c r="B206" s="2"/>
      <c r="C206" s="3"/>
      <c r="D206" s="55">
        <v>96</v>
      </c>
      <c r="E206" s="3"/>
      <c r="F206" s="47" t="s">
        <v>351</v>
      </c>
      <c r="T206">
        <v>2</v>
      </c>
    </row>
    <row r="207" spans="1:34" ht="108.5" x14ac:dyDescent="0.35">
      <c r="A207" s="20">
        <v>259</v>
      </c>
      <c r="B207" s="21" t="s">
        <v>6</v>
      </c>
      <c r="C207" s="22">
        <v>17</v>
      </c>
      <c r="D207" s="24">
        <v>16.5</v>
      </c>
      <c r="E207" s="22">
        <f t="shared" ref="E207:E273" si="1">C207+238</f>
        <v>255</v>
      </c>
      <c r="F207" s="30" t="s">
        <v>25</v>
      </c>
      <c r="G207" s="29" t="s">
        <v>223</v>
      </c>
      <c r="AE207">
        <v>1</v>
      </c>
      <c r="AF207">
        <v>1</v>
      </c>
      <c r="AH207">
        <v>1</v>
      </c>
    </row>
    <row r="208" spans="1:34" ht="108.5" x14ac:dyDescent="0.35">
      <c r="A208" s="20">
        <v>260</v>
      </c>
      <c r="B208" s="21" t="s">
        <v>6</v>
      </c>
      <c r="C208" s="22">
        <v>18</v>
      </c>
      <c r="D208" s="24">
        <v>17.5</v>
      </c>
      <c r="E208" s="22">
        <f t="shared" si="1"/>
        <v>256</v>
      </c>
      <c r="F208" s="30" t="s">
        <v>25</v>
      </c>
      <c r="G208" s="29" t="s">
        <v>211</v>
      </c>
      <c r="AE208">
        <v>1</v>
      </c>
      <c r="AF208">
        <v>1</v>
      </c>
      <c r="AH208">
        <v>1</v>
      </c>
    </row>
    <row r="209" spans="1:34" ht="31" x14ac:dyDescent="0.35">
      <c r="A209" s="20"/>
      <c r="B209" s="21"/>
      <c r="C209" s="22"/>
      <c r="D209" s="55">
        <v>17.8</v>
      </c>
      <c r="E209" s="22"/>
      <c r="F209" s="47" t="s">
        <v>354</v>
      </c>
      <c r="R209">
        <v>1</v>
      </c>
      <c r="AE209">
        <v>1</v>
      </c>
    </row>
    <row r="210" spans="1:34" ht="155" x14ac:dyDescent="0.35">
      <c r="A210" s="20">
        <v>261</v>
      </c>
      <c r="B210" s="21" t="s">
        <v>6</v>
      </c>
      <c r="C210" s="22">
        <v>19</v>
      </c>
      <c r="D210" s="24">
        <v>18.5</v>
      </c>
      <c r="E210" s="22">
        <f t="shared" si="1"/>
        <v>257</v>
      </c>
      <c r="F210" s="30" t="s">
        <v>25</v>
      </c>
      <c r="G210" s="29" t="s">
        <v>224</v>
      </c>
      <c r="AE210">
        <v>1</v>
      </c>
      <c r="AF210">
        <v>1</v>
      </c>
      <c r="AH210">
        <v>1</v>
      </c>
    </row>
    <row r="211" spans="1:34" ht="108.5" x14ac:dyDescent="0.35">
      <c r="A211" s="14">
        <v>263</v>
      </c>
      <c r="B211" s="2" t="s">
        <v>6</v>
      </c>
      <c r="C211" s="3">
        <v>21</v>
      </c>
      <c r="D211" s="24">
        <v>20.5</v>
      </c>
      <c r="E211" s="3">
        <f t="shared" si="1"/>
        <v>259</v>
      </c>
      <c r="F211" s="30" t="s">
        <v>25</v>
      </c>
      <c r="G211" s="29" t="s">
        <v>211</v>
      </c>
      <c r="AE211">
        <v>1</v>
      </c>
      <c r="AF211">
        <v>1</v>
      </c>
      <c r="AH211">
        <v>1</v>
      </c>
    </row>
    <row r="212" spans="1:34" ht="155" x14ac:dyDescent="0.35">
      <c r="A212" s="14">
        <v>264</v>
      </c>
      <c r="B212" s="2" t="s">
        <v>6</v>
      </c>
      <c r="C212" s="3">
        <v>22</v>
      </c>
      <c r="D212" s="24">
        <v>21.5</v>
      </c>
      <c r="E212" s="3">
        <f t="shared" si="1"/>
        <v>260</v>
      </c>
      <c r="F212" s="30" t="s">
        <v>25</v>
      </c>
      <c r="G212" s="29" t="s">
        <v>225</v>
      </c>
      <c r="AC212">
        <v>1</v>
      </c>
      <c r="AE212">
        <v>1</v>
      </c>
      <c r="AF212">
        <v>1</v>
      </c>
      <c r="AH212">
        <v>1</v>
      </c>
    </row>
    <row r="213" spans="1:34" ht="31" x14ac:dyDescent="0.35">
      <c r="A213" s="14"/>
      <c r="B213" s="2"/>
      <c r="C213" s="3"/>
      <c r="D213" s="55">
        <v>21.5</v>
      </c>
      <c r="E213" s="3"/>
      <c r="F213" s="47" t="s">
        <v>355</v>
      </c>
      <c r="Q213">
        <v>2</v>
      </c>
      <c r="R213">
        <v>3</v>
      </c>
    </row>
    <row r="214" spans="1:34" ht="139.5" x14ac:dyDescent="0.35">
      <c r="A214" s="14">
        <v>265</v>
      </c>
      <c r="B214" s="2" t="s">
        <v>6</v>
      </c>
      <c r="C214" s="3">
        <v>23</v>
      </c>
      <c r="D214" s="24">
        <v>22.5</v>
      </c>
      <c r="E214" s="3">
        <f t="shared" si="1"/>
        <v>261</v>
      </c>
      <c r="F214" s="30" t="s">
        <v>25</v>
      </c>
      <c r="G214" s="29" t="s">
        <v>226</v>
      </c>
      <c r="AC214">
        <v>1</v>
      </c>
      <c r="AD214">
        <v>1</v>
      </c>
      <c r="AE214">
        <v>1</v>
      </c>
      <c r="AF214">
        <v>1</v>
      </c>
      <c r="AH214">
        <v>1</v>
      </c>
    </row>
    <row r="215" spans="1:34" ht="139.5" x14ac:dyDescent="0.35">
      <c r="A215" s="20">
        <v>267</v>
      </c>
      <c r="B215" s="21" t="s">
        <v>6</v>
      </c>
      <c r="C215" s="22">
        <v>25</v>
      </c>
      <c r="D215" s="24">
        <v>24.5</v>
      </c>
      <c r="E215" s="22">
        <f t="shared" si="1"/>
        <v>263</v>
      </c>
      <c r="F215" s="30" t="s">
        <v>25</v>
      </c>
      <c r="G215" s="29" t="s">
        <v>227</v>
      </c>
      <c r="AC215">
        <v>1</v>
      </c>
      <c r="AE215">
        <v>1</v>
      </c>
      <c r="AF215">
        <v>1</v>
      </c>
      <c r="AH215">
        <v>1</v>
      </c>
    </row>
    <row r="216" spans="1:34" ht="155" x14ac:dyDescent="0.35">
      <c r="A216" s="20">
        <v>268</v>
      </c>
      <c r="B216" s="21" t="s">
        <v>6</v>
      </c>
      <c r="C216" s="22">
        <v>26</v>
      </c>
      <c r="D216" s="24">
        <v>25.5</v>
      </c>
      <c r="E216" s="22">
        <f t="shared" si="1"/>
        <v>264</v>
      </c>
      <c r="F216" s="30" t="s">
        <v>229</v>
      </c>
      <c r="G216" s="29" t="s">
        <v>228</v>
      </c>
      <c r="S216">
        <v>1</v>
      </c>
      <c r="AE216">
        <v>1</v>
      </c>
      <c r="AF216">
        <v>1</v>
      </c>
      <c r="AH216">
        <v>1</v>
      </c>
    </row>
    <row r="217" spans="1:34" ht="139.5" x14ac:dyDescent="0.35">
      <c r="A217" s="20">
        <v>269</v>
      </c>
      <c r="B217" s="21" t="s">
        <v>6</v>
      </c>
      <c r="C217" s="22">
        <v>27</v>
      </c>
      <c r="D217" s="24">
        <v>26.5</v>
      </c>
      <c r="E217" s="22">
        <f t="shared" si="1"/>
        <v>265</v>
      </c>
      <c r="F217" s="30" t="s">
        <v>25</v>
      </c>
      <c r="G217" s="29" t="s">
        <v>230</v>
      </c>
      <c r="AE217">
        <v>1</v>
      </c>
      <c r="AF217">
        <v>1</v>
      </c>
      <c r="AH217">
        <v>1</v>
      </c>
    </row>
    <row r="218" spans="1:34" ht="139.5" x14ac:dyDescent="0.35">
      <c r="A218" s="14">
        <v>271</v>
      </c>
      <c r="B218" s="2" t="s">
        <v>6</v>
      </c>
      <c r="C218" s="3">
        <v>29</v>
      </c>
      <c r="D218" s="24">
        <v>28.5</v>
      </c>
      <c r="E218" s="3">
        <f t="shared" si="1"/>
        <v>267</v>
      </c>
      <c r="F218" s="30" t="s">
        <v>25</v>
      </c>
      <c r="G218" s="29" t="s">
        <v>231</v>
      </c>
      <c r="AF218">
        <v>1</v>
      </c>
      <c r="AH218">
        <v>1</v>
      </c>
    </row>
    <row r="219" spans="1:34" ht="139.5" x14ac:dyDescent="0.35">
      <c r="A219" s="14">
        <v>272</v>
      </c>
      <c r="B219" s="2" t="s">
        <v>6</v>
      </c>
      <c r="C219" s="3">
        <v>30</v>
      </c>
      <c r="D219" s="24">
        <v>29.5</v>
      </c>
      <c r="E219" s="3">
        <f t="shared" si="1"/>
        <v>268</v>
      </c>
      <c r="F219" s="30" t="s">
        <v>25</v>
      </c>
      <c r="G219" s="29" t="s">
        <v>230</v>
      </c>
      <c r="AE219">
        <v>1</v>
      </c>
      <c r="AF219">
        <v>1</v>
      </c>
      <c r="AH219">
        <v>1</v>
      </c>
    </row>
    <row r="220" spans="1:34" ht="186" x14ac:dyDescent="0.35">
      <c r="A220" s="14">
        <v>273</v>
      </c>
      <c r="B220" s="2" t="s">
        <v>6</v>
      </c>
      <c r="C220" s="3">
        <v>31</v>
      </c>
      <c r="D220" s="24">
        <v>30.5</v>
      </c>
      <c r="E220" s="3">
        <f t="shared" si="1"/>
        <v>269</v>
      </c>
      <c r="F220" s="30" t="s">
        <v>333</v>
      </c>
      <c r="G220" s="29" t="s">
        <v>266</v>
      </c>
      <c r="R220">
        <v>1</v>
      </c>
      <c r="T220">
        <v>1</v>
      </c>
      <c r="V220">
        <v>1</v>
      </c>
      <c r="AE220">
        <v>1</v>
      </c>
      <c r="AH220">
        <v>1</v>
      </c>
    </row>
    <row r="221" spans="1:34" x14ac:dyDescent="0.35">
      <c r="A221" s="14"/>
      <c r="B221" s="2"/>
      <c r="C221" s="3"/>
      <c r="D221" s="55">
        <v>30.5</v>
      </c>
      <c r="E221" s="3"/>
      <c r="F221" s="47" t="s">
        <v>361</v>
      </c>
      <c r="R221">
        <v>1</v>
      </c>
    </row>
    <row r="222" spans="1:34" ht="155" x14ac:dyDescent="0.35">
      <c r="A222" s="20">
        <v>275</v>
      </c>
      <c r="B222" s="21" t="s">
        <v>6</v>
      </c>
      <c r="C222" s="22">
        <v>33</v>
      </c>
      <c r="D222" s="24">
        <v>32.5</v>
      </c>
      <c r="E222" s="22">
        <f t="shared" si="1"/>
        <v>271</v>
      </c>
      <c r="F222" s="30" t="s">
        <v>25</v>
      </c>
      <c r="G222" s="29" t="s">
        <v>267</v>
      </c>
      <c r="AE222">
        <v>1</v>
      </c>
      <c r="AH222">
        <v>1</v>
      </c>
    </row>
    <row r="223" spans="1:34" ht="139.5" x14ac:dyDescent="0.35">
      <c r="A223" s="20">
        <v>276</v>
      </c>
      <c r="B223" s="21" t="s">
        <v>6</v>
      </c>
      <c r="C223" s="22">
        <v>34</v>
      </c>
      <c r="D223" s="24">
        <v>33.5</v>
      </c>
      <c r="E223" s="22">
        <f t="shared" si="1"/>
        <v>272</v>
      </c>
      <c r="F223" s="30" t="s">
        <v>25</v>
      </c>
      <c r="G223" s="29" t="s">
        <v>268</v>
      </c>
      <c r="AE223">
        <v>1</v>
      </c>
      <c r="AH223">
        <v>1</v>
      </c>
    </row>
    <row r="224" spans="1:34" ht="139.5" x14ac:dyDescent="0.35">
      <c r="A224" s="20">
        <v>277</v>
      </c>
      <c r="B224" s="21" t="s">
        <v>6</v>
      </c>
      <c r="C224" s="22">
        <v>35</v>
      </c>
      <c r="D224" s="24">
        <v>34.5</v>
      </c>
      <c r="E224" s="22">
        <f t="shared" si="1"/>
        <v>273</v>
      </c>
      <c r="F224" s="30" t="s">
        <v>162</v>
      </c>
      <c r="G224" s="29" t="s">
        <v>269</v>
      </c>
      <c r="R224">
        <v>1</v>
      </c>
      <c r="AE224">
        <v>1</v>
      </c>
      <c r="AH224">
        <v>1</v>
      </c>
    </row>
    <row r="225" spans="1:34" ht="139.5" x14ac:dyDescent="0.35">
      <c r="A225" s="14">
        <v>279</v>
      </c>
      <c r="B225" s="2" t="s">
        <v>6</v>
      </c>
      <c r="C225" s="3">
        <v>37</v>
      </c>
      <c r="D225" s="24">
        <v>36.5</v>
      </c>
      <c r="E225" s="3">
        <f t="shared" si="1"/>
        <v>275</v>
      </c>
      <c r="F225" s="30" t="s">
        <v>25</v>
      </c>
      <c r="G225" s="29" t="s">
        <v>268</v>
      </c>
      <c r="AE225">
        <v>1</v>
      </c>
      <c r="AH225">
        <v>1</v>
      </c>
    </row>
    <row r="226" spans="1:34" ht="139.5" x14ac:dyDescent="0.35">
      <c r="A226" s="14">
        <v>280</v>
      </c>
      <c r="B226" s="2" t="s">
        <v>6</v>
      </c>
      <c r="C226" s="3">
        <v>38</v>
      </c>
      <c r="D226" s="24">
        <v>37.5</v>
      </c>
      <c r="E226" s="3">
        <f t="shared" si="1"/>
        <v>276</v>
      </c>
      <c r="F226" s="30" t="s">
        <v>25</v>
      </c>
      <c r="G226" s="29" t="s">
        <v>270</v>
      </c>
      <c r="AF226">
        <v>1</v>
      </c>
      <c r="AH226">
        <v>1</v>
      </c>
    </row>
    <row r="227" spans="1:34" x14ac:dyDescent="0.35">
      <c r="A227" s="14"/>
      <c r="B227" s="2"/>
      <c r="C227" s="3"/>
      <c r="D227" s="55">
        <v>37.5</v>
      </c>
      <c r="E227" s="3"/>
      <c r="F227" s="47" t="s">
        <v>357</v>
      </c>
      <c r="R227">
        <v>3</v>
      </c>
    </row>
    <row r="228" spans="1:34" x14ac:dyDescent="0.35">
      <c r="A228" s="14"/>
      <c r="B228" s="2"/>
      <c r="C228" s="3"/>
      <c r="D228" s="55">
        <v>38</v>
      </c>
      <c r="E228" s="3"/>
      <c r="F228" s="47" t="s">
        <v>358</v>
      </c>
      <c r="R228">
        <v>6</v>
      </c>
    </row>
    <row r="229" spans="1:34" ht="139.5" x14ac:dyDescent="0.35">
      <c r="A229" s="14">
        <v>281</v>
      </c>
      <c r="B229" s="2" t="s">
        <v>6</v>
      </c>
      <c r="C229" s="3">
        <v>39</v>
      </c>
      <c r="D229" s="24">
        <v>38.5</v>
      </c>
      <c r="E229" s="3">
        <f t="shared" si="1"/>
        <v>277</v>
      </c>
      <c r="F229" s="30" t="s">
        <v>25</v>
      </c>
      <c r="G229" s="29" t="s">
        <v>271</v>
      </c>
      <c r="AE229">
        <v>1</v>
      </c>
      <c r="AF229">
        <v>1</v>
      </c>
      <c r="AH229">
        <v>1</v>
      </c>
    </row>
    <row r="230" spans="1:34" ht="139.5" x14ac:dyDescent="0.35">
      <c r="A230" s="20">
        <v>283</v>
      </c>
      <c r="B230" s="21" t="s">
        <v>6</v>
      </c>
      <c r="C230" s="22">
        <v>41</v>
      </c>
      <c r="D230" s="24">
        <v>40.5</v>
      </c>
      <c r="E230" s="22">
        <f t="shared" si="1"/>
        <v>279</v>
      </c>
      <c r="F230" s="30" t="s">
        <v>25</v>
      </c>
      <c r="G230" s="29" t="s">
        <v>270</v>
      </c>
      <c r="AF230">
        <v>1</v>
      </c>
      <c r="AH230">
        <v>1</v>
      </c>
    </row>
    <row r="231" spans="1:34" ht="139.5" x14ac:dyDescent="0.35">
      <c r="A231" s="20">
        <v>284</v>
      </c>
      <c r="B231" s="21" t="s">
        <v>6</v>
      </c>
      <c r="C231" s="22">
        <v>42</v>
      </c>
      <c r="D231" s="24">
        <v>41.5</v>
      </c>
      <c r="E231" s="22">
        <f t="shared" si="1"/>
        <v>280</v>
      </c>
      <c r="F231" s="30" t="s">
        <v>25</v>
      </c>
      <c r="G231" s="29" t="s">
        <v>272</v>
      </c>
      <c r="AH231">
        <v>1</v>
      </c>
    </row>
    <row r="232" spans="1:34" ht="62" x14ac:dyDescent="0.35">
      <c r="A232" s="20"/>
      <c r="B232" s="21"/>
      <c r="C232" s="22"/>
      <c r="D232" s="55">
        <v>41.5</v>
      </c>
      <c r="E232" s="22"/>
      <c r="F232" s="47" t="s">
        <v>369</v>
      </c>
      <c r="R232">
        <v>1</v>
      </c>
      <c r="AG232">
        <v>1</v>
      </c>
    </row>
    <row r="233" spans="1:34" ht="139.5" x14ac:dyDescent="0.35">
      <c r="A233" s="20">
        <v>285</v>
      </c>
      <c r="B233" s="21" t="s">
        <v>6</v>
      </c>
      <c r="C233" s="22">
        <v>43</v>
      </c>
      <c r="D233" s="24">
        <v>42.5</v>
      </c>
      <c r="E233" s="22">
        <f t="shared" si="1"/>
        <v>281</v>
      </c>
      <c r="F233" s="30" t="s">
        <v>233</v>
      </c>
      <c r="G233" s="29" t="s">
        <v>273</v>
      </c>
      <c r="R233">
        <v>2</v>
      </c>
      <c r="AE233">
        <v>1</v>
      </c>
      <c r="AF233">
        <v>1</v>
      </c>
      <c r="AH233">
        <v>1</v>
      </c>
    </row>
    <row r="234" spans="1:34" ht="201.5" x14ac:dyDescent="0.35">
      <c r="A234" s="14">
        <v>287</v>
      </c>
      <c r="B234" s="2" t="s">
        <v>6</v>
      </c>
      <c r="C234" s="3">
        <v>45</v>
      </c>
      <c r="D234" s="24">
        <v>44.5</v>
      </c>
      <c r="E234" s="3">
        <f t="shared" si="1"/>
        <v>283</v>
      </c>
      <c r="F234" s="30" t="s">
        <v>382</v>
      </c>
      <c r="G234" s="29" t="s">
        <v>274</v>
      </c>
      <c r="P234">
        <v>2</v>
      </c>
      <c r="R234">
        <v>6</v>
      </c>
      <c r="T234">
        <v>1</v>
      </c>
      <c r="AF234">
        <v>1</v>
      </c>
      <c r="AH234">
        <v>1</v>
      </c>
    </row>
    <row r="235" spans="1:34" ht="139.5" x14ac:dyDescent="0.35">
      <c r="A235" s="14">
        <v>288</v>
      </c>
      <c r="B235" s="2" t="s">
        <v>6</v>
      </c>
      <c r="C235" s="3">
        <v>46</v>
      </c>
      <c r="D235" s="24">
        <v>45.5</v>
      </c>
      <c r="E235" s="3">
        <f t="shared" si="1"/>
        <v>284</v>
      </c>
      <c r="F235" s="30" t="s">
        <v>25</v>
      </c>
      <c r="G235" s="29" t="s">
        <v>275</v>
      </c>
      <c r="AD235">
        <v>1</v>
      </c>
      <c r="AF235">
        <v>1</v>
      </c>
      <c r="AH235">
        <v>1</v>
      </c>
    </row>
    <row r="236" spans="1:34" ht="139.5" x14ac:dyDescent="0.35">
      <c r="A236" s="14">
        <v>289</v>
      </c>
      <c r="B236" s="2" t="s">
        <v>6</v>
      </c>
      <c r="C236" s="3">
        <v>47</v>
      </c>
      <c r="D236" s="24">
        <v>46.5</v>
      </c>
      <c r="E236" s="3">
        <f t="shared" si="1"/>
        <v>285</v>
      </c>
      <c r="F236" s="30" t="s">
        <v>25</v>
      </c>
      <c r="G236" s="29" t="s">
        <v>276</v>
      </c>
      <c r="AE236">
        <v>1</v>
      </c>
      <c r="AF236">
        <v>1</v>
      </c>
      <c r="AH236">
        <v>1</v>
      </c>
    </row>
    <row r="237" spans="1:34" ht="139.5" x14ac:dyDescent="0.35">
      <c r="A237" s="20">
        <v>291</v>
      </c>
      <c r="B237" s="21" t="s">
        <v>6</v>
      </c>
      <c r="C237" s="22">
        <v>49</v>
      </c>
      <c r="D237" s="24">
        <v>48.5</v>
      </c>
      <c r="E237" s="22">
        <f t="shared" si="1"/>
        <v>287</v>
      </c>
      <c r="F237" s="30" t="s">
        <v>25</v>
      </c>
      <c r="G237" s="29" t="s">
        <v>271</v>
      </c>
      <c r="AE237">
        <v>1</v>
      </c>
      <c r="AF237">
        <v>1</v>
      </c>
      <c r="AH237">
        <v>1</v>
      </c>
    </row>
    <row r="238" spans="1:34" ht="155" x14ac:dyDescent="0.35">
      <c r="A238" s="20">
        <v>292</v>
      </c>
      <c r="B238" s="21" t="s">
        <v>6</v>
      </c>
      <c r="C238" s="22">
        <v>50</v>
      </c>
      <c r="D238" s="24">
        <v>49.5</v>
      </c>
      <c r="E238" s="22">
        <f t="shared" si="1"/>
        <v>288</v>
      </c>
      <c r="F238" s="30" t="s">
        <v>25</v>
      </c>
      <c r="G238" s="29" t="s">
        <v>277</v>
      </c>
      <c r="AF238">
        <v>1</v>
      </c>
      <c r="AH238">
        <v>1</v>
      </c>
    </row>
    <row r="239" spans="1:34" ht="139.5" x14ac:dyDescent="0.35">
      <c r="A239" s="20">
        <v>293</v>
      </c>
      <c r="B239" s="21" t="s">
        <v>6</v>
      </c>
      <c r="C239" s="22">
        <v>51</v>
      </c>
      <c r="D239" s="24">
        <v>50.5</v>
      </c>
      <c r="E239" s="22">
        <f t="shared" si="1"/>
        <v>289</v>
      </c>
      <c r="F239" s="30" t="s">
        <v>25</v>
      </c>
      <c r="G239" s="29" t="s">
        <v>278</v>
      </c>
      <c r="AE239">
        <v>1</v>
      </c>
      <c r="AF239">
        <v>1</v>
      </c>
      <c r="AH239">
        <v>1</v>
      </c>
    </row>
    <row r="240" spans="1:34" ht="139.5" x14ac:dyDescent="0.35">
      <c r="A240" s="14">
        <v>295</v>
      </c>
      <c r="B240" s="2" t="s">
        <v>6</v>
      </c>
      <c r="C240" s="3">
        <v>53</v>
      </c>
      <c r="D240" s="24">
        <v>52.5</v>
      </c>
      <c r="E240" s="3">
        <f t="shared" si="1"/>
        <v>291</v>
      </c>
      <c r="F240" s="30" t="s">
        <v>25</v>
      </c>
      <c r="G240" s="29" t="s">
        <v>278</v>
      </c>
      <c r="AE240">
        <v>1</v>
      </c>
      <c r="AF240">
        <v>1</v>
      </c>
      <c r="AH240">
        <v>1</v>
      </c>
    </row>
    <row r="241" spans="1:34" ht="139.5" x14ac:dyDescent="0.35">
      <c r="A241" s="14">
        <v>296</v>
      </c>
      <c r="B241" s="2" t="s">
        <v>6</v>
      </c>
      <c r="C241" s="3">
        <v>54</v>
      </c>
      <c r="D241" s="24">
        <v>53.5</v>
      </c>
      <c r="E241" s="3">
        <f t="shared" si="1"/>
        <v>292</v>
      </c>
      <c r="F241" s="30" t="s">
        <v>25</v>
      </c>
      <c r="G241" s="29" t="s">
        <v>279</v>
      </c>
      <c r="AD241">
        <v>1</v>
      </c>
      <c r="AE241">
        <v>1</v>
      </c>
      <c r="AF241">
        <v>1</v>
      </c>
      <c r="AH241">
        <v>1</v>
      </c>
    </row>
    <row r="242" spans="1:34" ht="155" x14ac:dyDescent="0.35">
      <c r="A242" s="14">
        <v>297</v>
      </c>
      <c r="B242" s="2" t="s">
        <v>6</v>
      </c>
      <c r="C242" s="3">
        <v>55</v>
      </c>
      <c r="D242" s="24">
        <v>54.5</v>
      </c>
      <c r="E242" s="3">
        <f t="shared" si="1"/>
        <v>293</v>
      </c>
      <c r="F242" s="30" t="s">
        <v>25</v>
      </c>
      <c r="G242" s="29" t="s">
        <v>280</v>
      </c>
      <c r="AH242">
        <v>1</v>
      </c>
    </row>
    <row r="243" spans="1:34" ht="139.5" x14ac:dyDescent="0.35">
      <c r="A243" s="20">
        <v>299</v>
      </c>
      <c r="B243" s="21" t="s">
        <v>6</v>
      </c>
      <c r="C243" s="22">
        <v>57</v>
      </c>
      <c r="D243" s="24">
        <v>56.5</v>
      </c>
      <c r="E243" s="22">
        <f t="shared" si="1"/>
        <v>295</v>
      </c>
      <c r="F243" s="30" t="s">
        <v>25</v>
      </c>
      <c r="G243" s="29" t="s">
        <v>281</v>
      </c>
      <c r="AF243">
        <v>1</v>
      </c>
      <c r="AH243">
        <v>1</v>
      </c>
    </row>
    <row r="244" spans="1:34" ht="139.5" x14ac:dyDescent="0.35">
      <c r="A244" s="20">
        <v>300</v>
      </c>
      <c r="B244" s="21" t="s">
        <v>6</v>
      </c>
      <c r="C244" s="22">
        <v>58</v>
      </c>
      <c r="D244" s="24">
        <v>57.5</v>
      </c>
      <c r="E244" s="22">
        <f t="shared" si="1"/>
        <v>296</v>
      </c>
      <c r="F244" s="30" t="s">
        <v>25</v>
      </c>
      <c r="G244" s="29" t="s">
        <v>282</v>
      </c>
      <c r="AF244">
        <v>1</v>
      </c>
      <c r="AH244">
        <v>1</v>
      </c>
    </row>
    <row r="245" spans="1:34" ht="139.5" x14ac:dyDescent="0.35">
      <c r="A245" s="20">
        <v>301</v>
      </c>
      <c r="B245" s="21" t="s">
        <v>6</v>
      </c>
      <c r="C245" s="22">
        <v>59</v>
      </c>
      <c r="D245" s="24">
        <v>58.5</v>
      </c>
      <c r="E245" s="22">
        <f t="shared" si="1"/>
        <v>297</v>
      </c>
      <c r="F245" s="30" t="s">
        <v>25</v>
      </c>
      <c r="G245" s="29" t="s">
        <v>283</v>
      </c>
      <c r="AE245">
        <v>1</v>
      </c>
    </row>
    <row r="246" spans="1:34" ht="139.5" x14ac:dyDescent="0.35">
      <c r="A246" s="14">
        <v>303</v>
      </c>
      <c r="B246" s="2" t="s">
        <v>6</v>
      </c>
      <c r="C246" s="3">
        <v>61</v>
      </c>
      <c r="D246" s="24">
        <v>60.5</v>
      </c>
      <c r="E246" s="3">
        <f t="shared" si="1"/>
        <v>299</v>
      </c>
      <c r="F246" s="30" t="s">
        <v>25</v>
      </c>
      <c r="G246" s="29" t="s">
        <v>284</v>
      </c>
      <c r="AE246">
        <v>1</v>
      </c>
      <c r="AF246">
        <v>1</v>
      </c>
      <c r="AH246">
        <v>1</v>
      </c>
    </row>
    <row r="247" spans="1:34" ht="139.5" x14ac:dyDescent="0.35">
      <c r="A247" s="14">
        <v>304</v>
      </c>
      <c r="B247" s="2" t="s">
        <v>6</v>
      </c>
      <c r="C247" s="3">
        <v>62</v>
      </c>
      <c r="D247" s="24">
        <v>61.5</v>
      </c>
      <c r="E247" s="3">
        <f t="shared" si="1"/>
        <v>300</v>
      </c>
      <c r="F247" s="30" t="s">
        <v>25</v>
      </c>
      <c r="G247" s="29" t="s">
        <v>234</v>
      </c>
      <c r="AE247">
        <v>1</v>
      </c>
      <c r="AH247">
        <v>1</v>
      </c>
    </row>
    <row r="248" spans="1:34" ht="155" x14ac:dyDescent="0.35">
      <c r="A248" s="14">
        <v>305</v>
      </c>
      <c r="B248" s="2" t="s">
        <v>6</v>
      </c>
      <c r="C248" s="3">
        <v>63</v>
      </c>
      <c r="D248" s="24">
        <v>62.5</v>
      </c>
      <c r="E248" s="3">
        <f t="shared" si="1"/>
        <v>301</v>
      </c>
      <c r="F248" s="30" t="s">
        <v>25</v>
      </c>
      <c r="G248" s="29" t="s">
        <v>235</v>
      </c>
      <c r="AE248">
        <v>1</v>
      </c>
      <c r="AH248">
        <v>1</v>
      </c>
    </row>
    <row r="249" spans="1:34" ht="139.5" x14ac:dyDescent="0.35">
      <c r="A249" s="20">
        <v>307</v>
      </c>
      <c r="B249" s="21" t="s">
        <v>6</v>
      </c>
      <c r="C249" s="22">
        <v>65</v>
      </c>
      <c r="D249" s="24">
        <v>64.5</v>
      </c>
      <c r="E249" s="22">
        <f t="shared" si="1"/>
        <v>303</v>
      </c>
      <c r="F249" s="30" t="s">
        <v>25</v>
      </c>
      <c r="G249" s="29" t="s">
        <v>236</v>
      </c>
      <c r="AE249">
        <v>1</v>
      </c>
      <c r="AH249">
        <v>1</v>
      </c>
    </row>
    <row r="250" spans="1:34" ht="139.5" x14ac:dyDescent="0.35">
      <c r="A250" s="20">
        <v>308</v>
      </c>
      <c r="B250" s="21" t="s">
        <v>6</v>
      </c>
      <c r="C250" s="22">
        <v>66</v>
      </c>
      <c r="D250" s="24">
        <v>65.5</v>
      </c>
      <c r="E250" s="22">
        <f t="shared" si="1"/>
        <v>304</v>
      </c>
      <c r="F250" s="30" t="s">
        <v>25</v>
      </c>
      <c r="G250" s="29" t="s">
        <v>237</v>
      </c>
      <c r="AF250">
        <v>1</v>
      </c>
      <c r="AH250">
        <v>1</v>
      </c>
    </row>
    <row r="251" spans="1:34" x14ac:dyDescent="0.35">
      <c r="A251" s="20"/>
      <c r="B251" s="21"/>
      <c r="C251" s="22"/>
      <c r="D251" s="55">
        <v>65.5</v>
      </c>
      <c r="E251" s="22"/>
      <c r="F251" s="47" t="s">
        <v>365</v>
      </c>
      <c r="R251">
        <v>3</v>
      </c>
    </row>
    <row r="252" spans="1:34" ht="139.5" x14ac:dyDescent="0.35">
      <c r="A252" s="20">
        <v>309</v>
      </c>
      <c r="B252" s="21" t="s">
        <v>6</v>
      </c>
      <c r="C252" s="22">
        <v>67</v>
      </c>
      <c r="D252" s="24">
        <v>66.5</v>
      </c>
      <c r="E252" s="22">
        <f t="shared" si="1"/>
        <v>305</v>
      </c>
      <c r="F252" s="30" t="s">
        <v>25</v>
      </c>
      <c r="G252" s="29" t="s">
        <v>238</v>
      </c>
      <c r="AD252">
        <v>1</v>
      </c>
      <c r="AF252">
        <v>1</v>
      </c>
      <c r="AH252">
        <v>1</v>
      </c>
    </row>
    <row r="253" spans="1:34" ht="139.5" x14ac:dyDescent="0.35">
      <c r="A253" s="14">
        <v>311</v>
      </c>
      <c r="B253" s="2" t="s">
        <v>6</v>
      </c>
      <c r="C253" s="3">
        <v>69</v>
      </c>
      <c r="D253" s="24">
        <v>68.5</v>
      </c>
      <c r="E253" s="3">
        <f t="shared" si="1"/>
        <v>307</v>
      </c>
      <c r="F253" s="30" t="s">
        <v>25</v>
      </c>
      <c r="G253" s="29" t="s">
        <v>239</v>
      </c>
      <c r="AE253">
        <v>1</v>
      </c>
      <c r="AF253">
        <v>1</v>
      </c>
    </row>
    <row r="254" spans="1:34" ht="139.5" x14ac:dyDescent="0.35">
      <c r="A254" s="14">
        <v>312</v>
      </c>
      <c r="B254" s="2" t="s">
        <v>6</v>
      </c>
      <c r="C254" s="3">
        <v>70</v>
      </c>
      <c r="D254" s="24">
        <v>69.5</v>
      </c>
      <c r="E254" s="3">
        <f t="shared" si="1"/>
        <v>308</v>
      </c>
      <c r="F254" s="30" t="s">
        <v>287</v>
      </c>
      <c r="G254" s="29" t="s">
        <v>240</v>
      </c>
      <c r="R254">
        <v>1</v>
      </c>
      <c r="AD254">
        <v>1</v>
      </c>
      <c r="AF254">
        <v>1</v>
      </c>
      <c r="AH254">
        <v>1</v>
      </c>
    </row>
    <row r="255" spans="1:34" ht="170.5" x14ac:dyDescent="0.35">
      <c r="A255" s="14">
        <v>313</v>
      </c>
      <c r="B255" s="2" t="s">
        <v>6</v>
      </c>
      <c r="C255" s="3">
        <v>71</v>
      </c>
      <c r="D255" s="24">
        <v>70.5</v>
      </c>
      <c r="E255" s="3">
        <f t="shared" si="1"/>
        <v>309</v>
      </c>
      <c r="F255" s="30" t="s">
        <v>286</v>
      </c>
      <c r="G255" s="29" t="s">
        <v>241</v>
      </c>
      <c r="Q255" t="s">
        <v>315</v>
      </c>
      <c r="R255">
        <v>7</v>
      </c>
      <c r="AD255">
        <v>1</v>
      </c>
      <c r="AE255">
        <v>1</v>
      </c>
      <c r="AF255">
        <v>1</v>
      </c>
      <c r="AH255">
        <v>1</v>
      </c>
    </row>
    <row r="256" spans="1:34" ht="139.5" x14ac:dyDescent="0.35">
      <c r="A256" s="20">
        <v>315</v>
      </c>
      <c r="B256" s="21" t="s">
        <v>6</v>
      </c>
      <c r="C256" s="22">
        <v>73</v>
      </c>
      <c r="D256" s="24">
        <v>72.5</v>
      </c>
      <c r="E256" s="22">
        <f t="shared" si="1"/>
        <v>311</v>
      </c>
      <c r="F256" s="30" t="s">
        <v>25</v>
      </c>
      <c r="G256" s="29" t="s">
        <v>242</v>
      </c>
      <c r="AE256">
        <v>1</v>
      </c>
      <c r="AH256">
        <v>1</v>
      </c>
    </row>
    <row r="257" spans="1:34" ht="139.5" x14ac:dyDescent="0.35">
      <c r="A257" s="20">
        <v>316</v>
      </c>
      <c r="B257" s="21" t="s">
        <v>6</v>
      </c>
      <c r="C257" s="22">
        <v>74</v>
      </c>
      <c r="D257" s="24">
        <v>73.5</v>
      </c>
      <c r="E257" s="22">
        <f t="shared" si="1"/>
        <v>312</v>
      </c>
      <c r="F257" s="30" t="s">
        <v>25</v>
      </c>
      <c r="G257" s="29" t="s">
        <v>243</v>
      </c>
      <c r="AF257">
        <v>1</v>
      </c>
      <c r="AH257">
        <v>1</v>
      </c>
    </row>
    <row r="258" spans="1:34" ht="139.5" x14ac:dyDescent="0.35">
      <c r="A258" s="20">
        <v>317</v>
      </c>
      <c r="B258" s="21" t="s">
        <v>6</v>
      </c>
      <c r="C258" s="22">
        <v>75</v>
      </c>
      <c r="D258" s="24">
        <v>74.5</v>
      </c>
      <c r="E258" s="22">
        <f t="shared" si="1"/>
        <v>313</v>
      </c>
      <c r="F258" s="30" t="s">
        <v>25</v>
      </c>
      <c r="G258" s="29" t="s">
        <v>245</v>
      </c>
      <c r="AD258">
        <v>1</v>
      </c>
      <c r="AF258">
        <v>1</v>
      </c>
      <c r="AH258">
        <v>1</v>
      </c>
    </row>
    <row r="259" spans="1:34" ht="31" x14ac:dyDescent="0.35">
      <c r="A259" s="20"/>
      <c r="B259" s="21"/>
      <c r="C259" s="22"/>
      <c r="D259" s="55">
        <v>74.5</v>
      </c>
      <c r="E259" s="22"/>
      <c r="F259" s="47" t="s">
        <v>359</v>
      </c>
      <c r="R259">
        <v>4</v>
      </c>
    </row>
    <row r="260" spans="1:34" ht="139.5" x14ac:dyDescent="0.35">
      <c r="A260" s="14">
        <v>319</v>
      </c>
      <c r="B260" s="2" t="s">
        <v>6</v>
      </c>
      <c r="C260" s="3">
        <v>77</v>
      </c>
      <c r="D260" s="24">
        <v>76.5</v>
      </c>
      <c r="E260" s="3">
        <f t="shared" si="1"/>
        <v>315</v>
      </c>
      <c r="F260" s="30" t="s">
        <v>25</v>
      </c>
      <c r="G260" s="29" t="s">
        <v>244</v>
      </c>
      <c r="AF260">
        <v>1</v>
      </c>
      <c r="AH260">
        <v>1</v>
      </c>
    </row>
    <row r="261" spans="1:34" ht="139.5" x14ac:dyDescent="0.35">
      <c r="A261" s="14">
        <v>320</v>
      </c>
      <c r="B261" s="2" t="s">
        <v>6</v>
      </c>
      <c r="C261" s="3">
        <v>78</v>
      </c>
      <c r="D261" s="24">
        <v>77.5</v>
      </c>
      <c r="E261" s="3">
        <f t="shared" si="1"/>
        <v>316</v>
      </c>
      <c r="F261" s="30" t="s">
        <v>25</v>
      </c>
      <c r="G261" s="29" t="s">
        <v>244</v>
      </c>
      <c r="AF261">
        <v>1</v>
      </c>
      <c r="AH261">
        <v>1</v>
      </c>
    </row>
    <row r="262" spans="1:34" ht="139.5" x14ac:dyDescent="0.35">
      <c r="A262" s="14">
        <v>321</v>
      </c>
      <c r="B262" s="2" t="s">
        <v>6</v>
      </c>
      <c r="C262" s="3">
        <v>79</v>
      </c>
      <c r="D262" s="24">
        <v>78.5</v>
      </c>
      <c r="E262" s="3">
        <f t="shared" si="1"/>
        <v>317</v>
      </c>
      <c r="F262" s="30" t="s">
        <v>25</v>
      </c>
      <c r="G262" s="29" t="s">
        <v>246</v>
      </c>
      <c r="AE262">
        <v>1</v>
      </c>
      <c r="AF262">
        <v>1</v>
      </c>
      <c r="AH262">
        <v>1</v>
      </c>
    </row>
    <row r="263" spans="1:34" ht="139.5" x14ac:dyDescent="0.35">
      <c r="A263" s="20">
        <v>323</v>
      </c>
      <c r="B263" s="21" t="s">
        <v>6</v>
      </c>
      <c r="C263" s="22">
        <v>81</v>
      </c>
      <c r="D263" s="24">
        <v>80.5</v>
      </c>
      <c r="E263" s="22">
        <f t="shared" si="1"/>
        <v>319</v>
      </c>
      <c r="F263" s="30" t="s">
        <v>25</v>
      </c>
      <c r="G263" s="29" t="s">
        <v>247</v>
      </c>
      <c r="AE263">
        <v>1</v>
      </c>
      <c r="AH263">
        <v>1</v>
      </c>
    </row>
    <row r="264" spans="1:34" ht="139.5" x14ac:dyDescent="0.35">
      <c r="A264" s="20">
        <v>324</v>
      </c>
      <c r="B264" s="21" t="s">
        <v>6</v>
      </c>
      <c r="C264" s="22">
        <v>82</v>
      </c>
      <c r="D264" s="24">
        <v>81.5</v>
      </c>
      <c r="E264" s="22">
        <f t="shared" si="1"/>
        <v>320</v>
      </c>
      <c r="F264" s="30" t="s">
        <v>25</v>
      </c>
      <c r="G264" s="29" t="s">
        <v>248</v>
      </c>
      <c r="AF264">
        <v>1</v>
      </c>
      <c r="AH264">
        <v>1</v>
      </c>
    </row>
    <row r="265" spans="1:34" ht="139.5" x14ac:dyDescent="0.35">
      <c r="A265" s="20">
        <v>325</v>
      </c>
      <c r="B265" s="21" t="s">
        <v>6</v>
      </c>
      <c r="C265" s="22">
        <v>83</v>
      </c>
      <c r="D265" s="24">
        <v>82.5</v>
      </c>
      <c r="E265" s="22">
        <f t="shared" si="1"/>
        <v>321</v>
      </c>
      <c r="F265" s="30" t="s">
        <v>25</v>
      </c>
      <c r="G265" s="29" t="s">
        <v>247</v>
      </c>
      <c r="AE265">
        <v>1</v>
      </c>
      <c r="AH265">
        <v>1</v>
      </c>
    </row>
    <row r="266" spans="1:34" ht="155" x14ac:dyDescent="0.35">
      <c r="A266" s="14">
        <v>327</v>
      </c>
      <c r="B266" s="2" t="s">
        <v>6</v>
      </c>
      <c r="C266" s="3">
        <v>85</v>
      </c>
      <c r="D266" s="24">
        <v>84.5</v>
      </c>
      <c r="E266" s="3">
        <f t="shared" si="1"/>
        <v>323</v>
      </c>
      <c r="F266" s="35" t="s">
        <v>285</v>
      </c>
      <c r="G266" s="29" t="s">
        <v>249</v>
      </c>
      <c r="AC266">
        <v>4</v>
      </c>
      <c r="AE266">
        <v>1</v>
      </c>
      <c r="AF266">
        <v>1</v>
      </c>
      <c r="AH266">
        <v>1</v>
      </c>
    </row>
    <row r="267" spans="1:34" ht="139.5" x14ac:dyDescent="0.35">
      <c r="A267" s="14">
        <v>328</v>
      </c>
      <c r="B267" s="2" t="s">
        <v>6</v>
      </c>
      <c r="C267" s="3">
        <v>86</v>
      </c>
      <c r="D267" s="24">
        <v>85.5</v>
      </c>
      <c r="E267" s="3">
        <f t="shared" si="1"/>
        <v>324</v>
      </c>
      <c r="F267" s="30" t="s">
        <v>25</v>
      </c>
      <c r="G267" s="29" t="s">
        <v>250</v>
      </c>
      <c r="AF267">
        <v>1</v>
      </c>
      <c r="AH267">
        <v>1</v>
      </c>
    </row>
    <row r="268" spans="1:34" ht="139.5" x14ac:dyDescent="0.35">
      <c r="A268" s="14">
        <v>329</v>
      </c>
      <c r="B268" s="2" t="s">
        <v>6</v>
      </c>
      <c r="C268" s="3">
        <v>87</v>
      </c>
      <c r="D268" s="24">
        <v>86.5</v>
      </c>
      <c r="E268" s="3">
        <f t="shared" si="1"/>
        <v>325</v>
      </c>
      <c r="F268" s="30" t="s">
        <v>25</v>
      </c>
      <c r="G268" s="29" t="s">
        <v>250</v>
      </c>
      <c r="AF268">
        <v>1</v>
      </c>
      <c r="AH268">
        <v>1</v>
      </c>
    </row>
    <row r="269" spans="1:34" ht="139.5" x14ac:dyDescent="0.35">
      <c r="A269" s="20">
        <v>331</v>
      </c>
      <c r="B269" s="21" t="s">
        <v>6</v>
      </c>
      <c r="C269" s="22">
        <v>89</v>
      </c>
      <c r="D269" s="24">
        <v>88.5</v>
      </c>
      <c r="E269" s="22">
        <f t="shared" si="1"/>
        <v>327</v>
      </c>
      <c r="F269" s="30" t="s">
        <v>25</v>
      </c>
      <c r="G269" s="29" t="s">
        <v>251</v>
      </c>
      <c r="AF269">
        <v>1</v>
      </c>
    </row>
    <row r="270" spans="1:34" ht="139.5" x14ac:dyDescent="0.35">
      <c r="A270" s="20">
        <v>332</v>
      </c>
      <c r="B270" s="21" t="s">
        <v>6</v>
      </c>
      <c r="C270" s="22">
        <v>90</v>
      </c>
      <c r="D270" s="24">
        <v>89.5</v>
      </c>
      <c r="E270" s="22">
        <f t="shared" si="1"/>
        <v>328</v>
      </c>
      <c r="F270" s="30" t="s">
        <v>25</v>
      </c>
      <c r="G270" s="29" t="s">
        <v>252</v>
      </c>
      <c r="AH270">
        <v>1</v>
      </c>
    </row>
    <row r="271" spans="1:34" ht="139.5" x14ac:dyDescent="0.35">
      <c r="A271" s="20">
        <v>333</v>
      </c>
      <c r="B271" s="21" t="s">
        <v>6</v>
      </c>
      <c r="C271" s="22">
        <v>91</v>
      </c>
      <c r="D271" s="24">
        <v>90.5</v>
      </c>
      <c r="E271" s="22">
        <f t="shared" si="1"/>
        <v>329</v>
      </c>
      <c r="F271" s="30" t="s">
        <v>25</v>
      </c>
      <c r="G271" s="29" t="s">
        <v>253</v>
      </c>
      <c r="AE271">
        <v>1</v>
      </c>
      <c r="AF271">
        <v>1</v>
      </c>
    </row>
    <row r="272" spans="1:34" ht="155" x14ac:dyDescent="0.35">
      <c r="A272" s="14">
        <v>335</v>
      </c>
      <c r="B272" s="2" t="s">
        <v>6</v>
      </c>
      <c r="C272" s="3">
        <v>93</v>
      </c>
      <c r="D272" s="24">
        <v>92.5</v>
      </c>
      <c r="E272" s="3">
        <f t="shared" si="1"/>
        <v>331</v>
      </c>
      <c r="F272" s="30" t="s">
        <v>25</v>
      </c>
      <c r="G272" s="29" t="s">
        <v>255</v>
      </c>
      <c r="AE272">
        <v>1</v>
      </c>
      <c r="AH272">
        <v>1</v>
      </c>
    </row>
    <row r="273" spans="1:34" ht="139.5" x14ac:dyDescent="0.35">
      <c r="A273" s="14">
        <v>336</v>
      </c>
      <c r="B273" s="2" t="s">
        <v>6</v>
      </c>
      <c r="C273" s="3">
        <v>94</v>
      </c>
      <c r="D273" s="24">
        <v>93.5</v>
      </c>
      <c r="E273" s="3">
        <f t="shared" si="1"/>
        <v>332</v>
      </c>
      <c r="F273" s="30" t="s">
        <v>25</v>
      </c>
      <c r="G273" s="29" t="s">
        <v>254</v>
      </c>
      <c r="AE273">
        <v>1</v>
      </c>
      <c r="AH273">
        <v>1</v>
      </c>
    </row>
    <row r="274" spans="1:34" ht="124" x14ac:dyDescent="0.35">
      <c r="A274" s="14">
        <v>338</v>
      </c>
      <c r="B274" s="9" t="s">
        <v>7</v>
      </c>
      <c r="C274" s="10">
        <v>1</v>
      </c>
      <c r="D274" s="24">
        <v>0.5</v>
      </c>
      <c r="E274" s="3">
        <f t="shared" ref="E274:E283" si="2">C274+338</f>
        <v>339</v>
      </c>
      <c r="F274" s="30" t="s">
        <v>25</v>
      </c>
      <c r="G274" s="29" t="s">
        <v>256</v>
      </c>
      <c r="AD274">
        <v>1</v>
      </c>
      <c r="AH274">
        <v>1</v>
      </c>
    </row>
    <row r="275" spans="1:34" ht="139.5" x14ac:dyDescent="0.35">
      <c r="A275" s="20">
        <v>340</v>
      </c>
      <c r="B275" s="21" t="s">
        <v>7</v>
      </c>
      <c r="C275" s="22">
        <v>3</v>
      </c>
      <c r="D275" s="24">
        <v>2.5</v>
      </c>
      <c r="E275" s="22">
        <f t="shared" si="2"/>
        <v>341</v>
      </c>
      <c r="F275" s="30" t="s">
        <v>25</v>
      </c>
      <c r="G275" s="29" t="s">
        <v>257</v>
      </c>
      <c r="AH275">
        <v>1</v>
      </c>
    </row>
    <row r="276" spans="1:34" ht="139.5" x14ac:dyDescent="0.35">
      <c r="A276" s="20">
        <v>341</v>
      </c>
      <c r="B276" s="21" t="s">
        <v>7</v>
      </c>
      <c r="C276" s="22">
        <v>4</v>
      </c>
      <c r="D276" s="24">
        <v>3.5</v>
      </c>
      <c r="E276" s="22">
        <f t="shared" si="2"/>
        <v>342</v>
      </c>
      <c r="F276" s="30" t="s">
        <v>25</v>
      </c>
      <c r="G276" s="29" t="s">
        <v>258</v>
      </c>
      <c r="AE276">
        <v>1</v>
      </c>
    </row>
    <row r="277" spans="1:34" ht="139.5" x14ac:dyDescent="0.35">
      <c r="A277" s="20">
        <v>342</v>
      </c>
      <c r="B277" s="21" t="s">
        <v>7</v>
      </c>
      <c r="C277" s="22">
        <v>5</v>
      </c>
      <c r="D277" s="24">
        <v>4.5</v>
      </c>
      <c r="E277" s="22">
        <f t="shared" si="2"/>
        <v>343</v>
      </c>
      <c r="F277" s="30" t="s">
        <v>25</v>
      </c>
      <c r="G277" s="29" t="s">
        <v>260</v>
      </c>
      <c r="AH277">
        <v>1</v>
      </c>
    </row>
    <row r="278" spans="1:34" ht="139.5" x14ac:dyDescent="0.35">
      <c r="A278" s="14">
        <v>344</v>
      </c>
      <c r="B278" s="2" t="s">
        <v>7</v>
      </c>
      <c r="C278" s="3">
        <v>7</v>
      </c>
      <c r="D278" s="24">
        <v>6.5</v>
      </c>
      <c r="E278" s="3">
        <f t="shared" si="2"/>
        <v>345</v>
      </c>
      <c r="F278" s="30" t="s">
        <v>25</v>
      </c>
      <c r="G278" s="29" t="s">
        <v>261</v>
      </c>
      <c r="AE278">
        <v>1</v>
      </c>
      <c r="AH278">
        <v>1</v>
      </c>
    </row>
    <row r="279" spans="1:34" ht="139.5" x14ac:dyDescent="0.35">
      <c r="A279" s="14">
        <v>345</v>
      </c>
      <c r="B279" s="2" t="s">
        <v>7</v>
      </c>
      <c r="C279" s="3">
        <v>8</v>
      </c>
      <c r="D279" s="24">
        <v>7.5</v>
      </c>
      <c r="E279" s="3">
        <f t="shared" si="2"/>
        <v>346</v>
      </c>
      <c r="F279" s="30" t="s">
        <v>25</v>
      </c>
      <c r="G279" s="29" t="s">
        <v>262</v>
      </c>
      <c r="AE279">
        <v>1</v>
      </c>
      <c r="AH279">
        <v>1</v>
      </c>
    </row>
    <row r="280" spans="1:34" ht="139.5" x14ac:dyDescent="0.35">
      <c r="A280" s="14">
        <v>346</v>
      </c>
      <c r="B280" s="2" t="s">
        <v>7</v>
      </c>
      <c r="C280" s="3">
        <v>9</v>
      </c>
      <c r="D280" s="24">
        <v>8.5</v>
      </c>
      <c r="E280" s="3">
        <f t="shared" si="2"/>
        <v>347</v>
      </c>
      <c r="F280" s="30" t="s">
        <v>25</v>
      </c>
      <c r="G280" s="29" t="s">
        <v>259</v>
      </c>
      <c r="AE280">
        <v>1</v>
      </c>
    </row>
    <row r="281" spans="1:34" ht="139.5" x14ac:dyDescent="0.35">
      <c r="A281" s="20">
        <v>348</v>
      </c>
      <c r="B281" s="21" t="s">
        <v>7</v>
      </c>
      <c r="C281" s="22">
        <v>11</v>
      </c>
      <c r="D281" s="24">
        <v>10.5</v>
      </c>
      <c r="E281" s="22">
        <f t="shared" si="2"/>
        <v>349</v>
      </c>
      <c r="F281" s="30" t="s">
        <v>25</v>
      </c>
      <c r="G281" s="29" t="s">
        <v>263</v>
      </c>
      <c r="AE281">
        <v>1</v>
      </c>
      <c r="AF281">
        <v>1</v>
      </c>
      <c r="AH281">
        <v>1</v>
      </c>
    </row>
    <row r="282" spans="1:34" ht="155" x14ac:dyDescent="0.35">
      <c r="A282" s="20">
        <v>349</v>
      </c>
      <c r="B282" s="25" t="s">
        <v>7</v>
      </c>
      <c r="C282" s="26">
        <v>12</v>
      </c>
      <c r="D282" s="24">
        <v>11.5</v>
      </c>
      <c r="E282" s="26">
        <f t="shared" si="2"/>
        <v>350</v>
      </c>
      <c r="F282" s="30" t="s">
        <v>25</v>
      </c>
      <c r="G282" s="29" t="s">
        <v>264</v>
      </c>
      <c r="AE282">
        <v>1</v>
      </c>
      <c r="AF282">
        <v>1</v>
      </c>
      <c r="AH282">
        <v>1</v>
      </c>
    </row>
    <row r="283" spans="1:34" ht="139.5" x14ac:dyDescent="0.35">
      <c r="A283" s="20">
        <v>350</v>
      </c>
      <c r="B283" s="21" t="s">
        <v>7</v>
      </c>
      <c r="C283" s="22">
        <v>13</v>
      </c>
      <c r="D283" s="24">
        <v>12.5</v>
      </c>
      <c r="E283" s="22">
        <f t="shared" si="2"/>
        <v>351</v>
      </c>
      <c r="F283" s="30" t="s">
        <v>25</v>
      </c>
      <c r="G283" s="29" t="s">
        <v>265</v>
      </c>
      <c r="AE283">
        <v>1</v>
      </c>
      <c r="AF283">
        <v>1</v>
      </c>
      <c r="AH283">
        <v>1</v>
      </c>
    </row>
    <row r="292" spans="1:5" x14ac:dyDescent="0.35">
      <c r="A292" s="14"/>
      <c r="B292" s="2"/>
      <c r="C292" s="3"/>
      <c r="D292" s="17"/>
      <c r="E292" s="3"/>
    </row>
    <row r="293" spans="1:5" x14ac:dyDescent="0.35">
      <c r="A293" s="14"/>
      <c r="B293" s="2"/>
      <c r="C293" s="3"/>
      <c r="D293" s="17"/>
      <c r="E293" s="3"/>
    </row>
    <row r="294" spans="1:5" x14ac:dyDescent="0.35">
      <c r="A294" s="14"/>
      <c r="B294" s="2"/>
      <c r="C294" s="3"/>
      <c r="D294" s="17"/>
      <c r="E294" s="3"/>
    </row>
    <row r="295" spans="1:5" x14ac:dyDescent="0.35">
      <c r="A295" s="14"/>
      <c r="B295" s="2"/>
      <c r="C295" s="3"/>
      <c r="D295" s="17"/>
      <c r="E295" s="3"/>
    </row>
    <row r="296" spans="1:5" x14ac:dyDescent="0.35">
      <c r="A296" s="14"/>
      <c r="B296" s="2"/>
      <c r="C296" s="3"/>
      <c r="D296" s="17"/>
      <c r="E296" s="3"/>
    </row>
    <row r="297" spans="1:5" x14ac:dyDescent="0.35">
      <c r="A297" s="14"/>
      <c r="B297" s="2"/>
      <c r="C297" s="3"/>
      <c r="D297" s="17"/>
      <c r="E297" s="3"/>
    </row>
    <row r="298" spans="1:5" x14ac:dyDescent="0.35">
      <c r="A298" s="14"/>
      <c r="B298" s="2"/>
      <c r="C298" s="3"/>
      <c r="D298" s="17"/>
      <c r="E298" s="3"/>
    </row>
    <row r="299" spans="1:5" x14ac:dyDescent="0.35">
      <c r="A299" s="14"/>
      <c r="B299" s="2"/>
      <c r="C299" s="3"/>
      <c r="D299" s="17"/>
      <c r="E299" s="3"/>
    </row>
    <row r="300" spans="1:5" x14ac:dyDescent="0.35">
      <c r="A300" s="14"/>
      <c r="B300" s="2"/>
      <c r="C300" s="3"/>
      <c r="D300" s="17"/>
      <c r="E300" s="3"/>
    </row>
    <row r="301" spans="1:5" x14ac:dyDescent="0.35">
      <c r="A301" s="14"/>
      <c r="B301" s="2"/>
      <c r="C301" s="3"/>
      <c r="D301" s="17"/>
      <c r="E301" s="3"/>
    </row>
    <row r="302" spans="1:5" x14ac:dyDescent="0.35">
      <c r="A302" s="14"/>
      <c r="B302" s="2"/>
      <c r="C302" s="3"/>
      <c r="D302" s="17"/>
      <c r="E302" s="3"/>
    </row>
    <row r="303" spans="1:5" x14ac:dyDescent="0.35">
      <c r="A303" s="14"/>
      <c r="B303" s="2"/>
      <c r="C303" s="3"/>
      <c r="D303" s="17"/>
      <c r="E303" s="3"/>
    </row>
    <row r="304" spans="1:5" x14ac:dyDescent="0.35">
      <c r="A304" s="14"/>
      <c r="B304" s="2"/>
      <c r="C304" s="3"/>
      <c r="D304" s="17"/>
      <c r="E304" s="3"/>
    </row>
    <row r="305" spans="1:5" x14ac:dyDescent="0.35">
      <c r="A305" s="14"/>
      <c r="B305" s="2"/>
      <c r="C305" s="3"/>
      <c r="D305" s="17"/>
      <c r="E305" s="3"/>
    </row>
    <row r="306" spans="1:5" x14ac:dyDescent="0.35">
      <c r="A306" s="14"/>
      <c r="B306" s="2"/>
      <c r="C306" s="3"/>
      <c r="D306" s="17"/>
      <c r="E306" s="3"/>
    </row>
    <row r="307" spans="1:5" x14ac:dyDescent="0.35">
      <c r="A307" s="14"/>
      <c r="B307" s="2"/>
      <c r="C307" s="3"/>
      <c r="D307" s="17"/>
      <c r="E307" s="3"/>
    </row>
    <row r="308" spans="1:5" x14ac:dyDescent="0.35">
      <c r="A308" s="14"/>
      <c r="B308" s="2"/>
      <c r="C308" s="3"/>
      <c r="D308" s="17"/>
      <c r="E308" s="3"/>
    </row>
    <row r="309" spans="1:5" x14ac:dyDescent="0.35">
      <c r="A309" s="14"/>
      <c r="B309" s="2"/>
      <c r="C309" s="3"/>
      <c r="D309" s="17"/>
      <c r="E309" s="3"/>
    </row>
    <row r="310" spans="1:5" x14ac:dyDescent="0.35">
      <c r="A310" s="14"/>
      <c r="B310" s="2"/>
      <c r="C310" s="3"/>
      <c r="D310" s="17"/>
      <c r="E310" s="3"/>
    </row>
    <row r="311" spans="1:5" x14ac:dyDescent="0.35">
      <c r="A311" s="14"/>
      <c r="B311" s="2"/>
      <c r="C311" s="3"/>
      <c r="D311" s="17"/>
      <c r="E311" s="3"/>
    </row>
    <row r="312" spans="1:5" x14ac:dyDescent="0.35">
      <c r="A312" s="14"/>
      <c r="B312" s="2"/>
      <c r="C312" s="3"/>
      <c r="D312" s="17"/>
      <c r="E312" s="3"/>
    </row>
    <row r="313" spans="1:5" x14ac:dyDescent="0.35">
      <c r="A313" s="14"/>
      <c r="B313" s="2"/>
      <c r="C313" s="3"/>
      <c r="D313" s="17"/>
      <c r="E313" s="3"/>
    </row>
    <row r="314" spans="1:5" x14ac:dyDescent="0.35">
      <c r="A314" s="14"/>
      <c r="B314" s="2"/>
      <c r="C314" s="3"/>
      <c r="D314" s="17"/>
      <c r="E314" s="3"/>
    </row>
    <row r="315" spans="1:5" x14ac:dyDescent="0.35">
      <c r="A315" s="14"/>
      <c r="B315" s="2"/>
      <c r="C315" s="3"/>
      <c r="D315" s="17"/>
      <c r="E315" s="3"/>
    </row>
    <row r="316" spans="1:5" x14ac:dyDescent="0.35">
      <c r="A316" s="14"/>
      <c r="B316" s="2"/>
      <c r="C316" s="3"/>
      <c r="D316" s="17"/>
      <c r="E316" s="3"/>
    </row>
    <row r="317" spans="1:5" x14ac:dyDescent="0.35">
      <c r="A317" s="14"/>
      <c r="B317" s="2"/>
      <c r="C317" s="3"/>
      <c r="D317" s="17"/>
      <c r="E317" s="3"/>
    </row>
    <row r="318" spans="1:5" x14ac:dyDescent="0.35">
      <c r="A318" s="14"/>
      <c r="B318" s="2"/>
      <c r="C318" s="3"/>
      <c r="D318" s="17"/>
      <c r="E318" s="3"/>
    </row>
    <row r="319" spans="1:5" x14ac:dyDescent="0.35">
      <c r="A319" s="14"/>
      <c r="B319" s="2"/>
      <c r="C319" s="3"/>
      <c r="D319" s="17"/>
      <c r="E319" s="3"/>
    </row>
    <row r="320" spans="1:5" x14ac:dyDescent="0.35">
      <c r="A320" s="14"/>
      <c r="B320" s="2"/>
      <c r="C320" s="3"/>
      <c r="D320" s="17"/>
      <c r="E320" s="3"/>
    </row>
    <row r="321" spans="1:5" x14ac:dyDescent="0.35">
      <c r="A321" s="14"/>
      <c r="B321" s="2"/>
      <c r="C321" s="3"/>
      <c r="D321" s="17"/>
      <c r="E321" s="3"/>
    </row>
    <row r="322" spans="1:5" x14ac:dyDescent="0.35">
      <c r="A322" s="14"/>
      <c r="B322" s="2"/>
      <c r="C322" s="3"/>
      <c r="D322" s="17"/>
      <c r="E322" s="3"/>
    </row>
    <row r="323" spans="1:5" x14ac:dyDescent="0.35">
      <c r="A323" s="14"/>
      <c r="B323" s="2"/>
      <c r="C323" s="3"/>
      <c r="D323" s="17"/>
      <c r="E323" s="3"/>
    </row>
    <row r="324" spans="1:5" x14ac:dyDescent="0.35">
      <c r="A324" s="14"/>
      <c r="B324" s="2"/>
      <c r="C324" s="3"/>
      <c r="D324" s="17"/>
      <c r="E324" s="3"/>
    </row>
    <row r="325" spans="1:5" x14ac:dyDescent="0.35">
      <c r="A325" s="14"/>
      <c r="B325" s="2"/>
      <c r="C325" s="3"/>
      <c r="D325" s="17"/>
      <c r="E325" s="3"/>
    </row>
    <row r="326" spans="1:5" x14ac:dyDescent="0.35">
      <c r="A326" s="14"/>
      <c r="B326" s="2"/>
      <c r="C326" s="3"/>
      <c r="D326" s="17"/>
      <c r="E326" s="3"/>
    </row>
    <row r="327" spans="1:5" x14ac:dyDescent="0.35">
      <c r="A327" s="14"/>
      <c r="B327" s="2"/>
      <c r="C327" s="3"/>
      <c r="D327" s="17"/>
      <c r="E327" s="3"/>
    </row>
    <row r="328" spans="1:5" x14ac:dyDescent="0.35">
      <c r="A328" s="14"/>
      <c r="B328" s="2"/>
      <c r="C328" s="3"/>
      <c r="D328" s="17"/>
      <c r="E328" s="3"/>
    </row>
    <row r="329" spans="1:5" x14ac:dyDescent="0.35">
      <c r="A329" s="14"/>
      <c r="B329" s="2"/>
      <c r="C329" s="3"/>
      <c r="D329" s="17"/>
      <c r="E329" s="3"/>
    </row>
    <row r="330" spans="1:5" x14ac:dyDescent="0.35">
      <c r="A330" s="14"/>
      <c r="B330" s="2"/>
      <c r="C330" s="3"/>
      <c r="D330" s="17"/>
      <c r="E330" s="3"/>
    </row>
    <row r="331" spans="1:5" x14ac:dyDescent="0.35">
      <c r="A331" s="14"/>
      <c r="B331" s="2"/>
      <c r="C331" s="3"/>
      <c r="D331" s="17"/>
      <c r="E331" s="3"/>
    </row>
    <row r="332" spans="1:5" x14ac:dyDescent="0.35">
      <c r="A332" s="14"/>
      <c r="B332" s="2"/>
      <c r="C332" s="3"/>
      <c r="D332" s="17"/>
      <c r="E332" s="3"/>
    </row>
    <row r="333" spans="1:5" x14ac:dyDescent="0.35">
      <c r="A333" s="14"/>
      <c r="B333" s="2"/>
      <c r="C333" s="3"/>
      <c r="D333" s="17"/>
      <c r="E333" s="3"/>
    </row>
    <row r="334" spans="1:5" x14ac:dyDescent="0.35">
      <c r="A334" s="14"/>
      <c r="B334" s="2"/>
      <c r="C334" s="3"/>
      <c r="D334" s="17"/>
      <c r="E334" s="3"/>
    </row>
    <row r="335" spans="1:5" x14ac:dyDescent="0.35">
      <c r="A335" s="14"/>
      <c r="B335" s="9"/>
      <c r="C335" s="10"/>
      <c r="D335" s="19"/>
      <c r="E335" s="10"/>
    </row>
    <row r="336" spans="1:5" x14ac:dyDescent="0.35">
      <c r="A336" s="14"/>
      <c r="B336" s="2"/>
      <c r="C336" s="3"/>
      <c r="D336" s="17"/>
      <c r="E336" s="3"/>
    </row>
    <row r="337" spans="1:5" x14ac:dyDescent="0.35">
      <c r="A337" s="14"/>
      <c r="B337" s="2"/>
      <c r="C337" s="3"/>
      <c r="D337" s="17"/>
      <c r="E337" s="3"/>
    </row>
    <row r="338" spans="1:5" x14ac:dyDescent="0.35">
      <c r="A338" s="14"/>
      <c r="B338" s="2"/>
      <c r="C338" s="3"/>
      <c r="D338" s="17"/>
      <c r="E338" s="3"/>
    </row>
    <row r="339" spans="1:5" x14ac:dyDescent="0.35">
      <c r="A339" s="14"/>
      <c r="B339" s="2"/>
      <c r="C339" s="3"/>
      <c r="D339" s="17"/>
      <c r="E339" s="3"/>
    </row>
    <row r="340" spans="1:5" x14ac:dyDescent="0.35">
      <c r="A340" s="14"/>
      <c r="B340" s="2"/>
      <c r="C340" s="3"/>
      <c r="D340" s="17"/>
      <c r="E340" s="3"/>
    </row>
    <row r="341" spans="1:5" x14ac:dyDescent="0.35">
      <c r="A341" s="14"/>
      <c r="B341" s="2"/>
      <c r="C341" s="3"/>
      <c r="D341" s="17"/>
      <c r="E341" s="3"/>
    </row>
    <row r="342" spans="1:5" x14ac:dyDescent="0.35">
      <c r="A342" s="14"/>
      <c r="B342" s="2"/>
      <c r="C342" s="3"/>
      <c r="D342" s="17"/>
      <c r="E342" s="3"/>
    </row>
    <row r="343" spans="1:5" x14ac:dyDescent="0.35">
      <c r="A343" s="14"/>
      <c r="B343" s="2"/>
      <c r="C343" s="3"/>
      <c r="D343" s="17"/>
      <c r="E343" s="3"/>
    </row>
    <row r="344" spans="1:5" x14ac:dyDescent="0.35">
      <c r="A344" s="14"/>
      <c r="B344" s="2"/>
      <c r="C344" s="3"/>
      <c r="D344" s="17"/>
      <c r="E344" s="3"/>
    </row>
    <row r="345" spans="1:5" x14ac:dyDescent="0.35">
      <c r="A345" s="14"/>
      <c r="B345" s="2"/>
      <c r="C345" s="3"/>
      <c r="D345" s="17"/>
      <c r="E345" s="3"/>
    </row>
    <row r="346" spans="1:5" x14ac:dyDescent="0.35">
      <c r="A346" s="14"/>
      <c r="B346" s="2"/>
      <c r="C346" s="3"/>
      <c r="D346" s="17"/>
      <c r="E346" s="3"/>
    </row>
    <row r="347" spans="1:5" x14ac:dyDescent="0.35">
      <c r="A347" s="14"/>
      <c r="B347" s="2"/>
      <c r="C347" s="3"/>
      <c r="D347" s="17"/>
      <c r="E347" s="3"/>
    </row>
    <row r="348" spans="1:5" x14ac:dyDescent="0.35">
      <c r="A348" s="14"/>
      <c r="B348" s="2"/>
      <c r="C348" s="3"/>
      <c r="D348" s="17"/>
      <c r="E348" s="3"/>
    </row>
    <row r="349" spans="1:5" x14ac:dyDescent="0.35">
      <c r="A349" s="14"/>
      <c r="B349" s="2"/>
      <c r="C349" s="3"/>
      <c r="D349" s="17"/>
      <c r="E349" s="3"/>
    </row>
    <row r="350" spans="1:5" x14ac:dyDescent="0.35">
      <c r="A350" s="14"/>
      <c r="B350" s="2"/>
      <c r="C350" s="3"/>
      <c r="D350" s="17"/>
      <c r="E350" s="3"/>
    </row>
    <row r="351" spans="1:5" x14ac:dyDescent="0.35">
      <c r="A351" s="14"/>
      <c r="B351" s="2"/>
      <c r="C351" s="3"/>
      <c r="D351" s="17"/>
      <c r="E351" s="3"/>
    </row>
    <row r="352" spans="1:5" x14ac:dyDescent="0.35">
      <c r="A352" s="14"/>
      <c r="B352" s="2"/>
      <c r="C352" s="3"/>
      <c r="D352" s="17"/>
      <c r="E352" s="3"/>
    </row>
    <row r="353" spans="1:5" x14ac:dyDescent="0.35">
      <c r="A353" s="14"/>
      <c r="B353" s="2"/>
      <c r="C353" s="3"/>
      <c r="D353" s="17"/>
      <c r="E353" s="3"/>
    </row>
    <row r="354" spans="1:5" x14ac:dyDescent="0.35">
      <c r="A354" s="14"/>
      <c r="B354" s="2"/>
      <c r="C354" s="3"/>
      <c r="D354" s="17"/>
      <c r="E354" s="3"/>
    </row>
    <row r="355" spans="1:5" x14ac:dyDescent="0.35">
      <c r="A355" s="14"/>
      <c r="B355" s="2"/>
      <c r="C355" s="3"/>
      <c r="D355" s="17"/>
      <c r="E355" s="3"/>
    </row>
    <row r="356" spans="1:5" x14ac:dyDescent="0.35">
      <c r="A356" s="14"/>
      <c r="B356" s="2"/>
      <c r="C356" s="3"/>
      <c r="D356" s="17"/>
      <c r="E356" s="3"/>
    </row>
    <row r="357" spans="1:5" x14ac:dyDescent="0.35">
      <c r="A357" s="14"/>
      <c r="B357" s="2"/>
      <c r="C357" s="3"/>
      <c r="D357" s="17"/>
      <c r="E357" s="3"/>
    </row>
    <row r="358" spans="1:5" x14ac:dyDescent="0.35">
      <c r="A358" s="14"/>
      <c r="B358" s="2"/>
      <c r="C358" s="3"/>
      <c r="D358" s="17"/>
      <c r="E358" s="3"/>
    </row>
    <row r="359" spans="1:5" x14ac:dyDescent="0.35">
      <c r="A359" s="14"/>
      <c r="B359" s="9"/>
      <c r="C359" s="10"/>
      <c r="D359" s="19"/>
      <c r="E359" s="10"/>
    </row>
    <row r="360" spans="1:5" x14ac:dyDescent="0.35">
      <c r="A360" s="14"/>
      <c r="B360" s="2"/>
      <c r="C360" s="3"/>
      <c r="D360" s="17"/>
      <c r="E360" s="3"/>
    </row>
    <row r="361" spans="1:5" x14ac:dyDescent="0.35">
      <c r="A361" s="14"/>
      <c r="B361" s="2"/>
      <c r="C361" s="3"/>
      <c r="D361" s="17"/>
      <c r="E361" s="3"/>
    </row>
    <row r="362" spans="1:5" x14ac:dyDescent="0.35">
      <c r="A362" s="14"/>
      <c r="B362" s="2"/>
      <c r="C362" s="3"/>
      <c r="D362" s="17"/>
      <c r="E362" s="3"/>
    </row>
    <row r="363" spans="1:5" x14ac:dyDescent="0.35">
      <c r="A363" s="14"/>
      <c r="B363" s="2"/>
      <c r="C363" s="3"/>
      <c r="D363" s="17"/>
      <c r="E363" s="3"/>
    </row>
    <row r="364" spans="1:5" x14ac:dyDescent="0.35">
      <c r="A364" s="14"/>
      <c r="B364" s="2"/>
      <c r="C364" s="3"/>
      <c r="D364" s="17"/>
      <c r="E364" s="3"/>
    </row>
    <row r="365" spans="1:5" x14ac:dyDescent="0.35">
      <c r="A365" s="14"/>
      <c r="B365" s="2"/>
      <c r="C365" s="3"/>
      <c r="D365" s="17"/>
      <c r="E365" s="3"/>
    </row>
    <row r="366" spans="1:5" x14ac:dyDescent="0.35">
      <c r="A366" s="14"/>
      <c r="B366" s="2"/>
      <c r="C366" s="3"/>
      <c r="D366" s="17"/>
      <c r="E366" s="3"/>
    </row>
    <row r="367" spans="1:5" x14ac:dyDescent="0.35">
      <c r="A367" s="14"/>
      <c r="B367" s="2"/>
      <c r="C367" s="3"/>
      <c r="D367" s="17"/>
      <c r="E367" s="3"/>
    </row>
    <row r="368" spans="1:5" x14ac:dyDescent="0.35">
      <c r="A368" s="14"/>
      <c r="B368" s="2"/>
      <c r="C368" s="3"/>
      <c r="D368" s="17"/>
      <c r="E368" s="3"/>
    </row>
    <row r="369" spans="1:5" x14ac:dyDescent="0.35">
      <c r="A369" s="14"/>
      <c r="B369" s="2"/>
      <c r="C369" s="3"/>
      <c r="D369" s="17"/>
      <c r="E369" s="3"/>
    </row>
    <row r="370" spans="1:5" x14ac:dyDescent="0.35">
      <c r="A370" s="14"/>
      <c r="B370" s="2"/>
      <c r="C370" s="3"/>
      <c r="D370" s="17"/>
      <c r="E370" s="3"/>
    </row>
    <row r="371" spans="1:5" x14ac:dyDescent="0.35">
      <c r="A371" s="14"/>
      <c r="B371" s="6"/>
      <c r="C371" s="7"/>
      <c r="D371" s="19"/>
      <c r="E371" s="3"/>
    </row>
    <row r="372" spans="1:5" x14ac:dyDescent="0.35">
      <c r="A372" s="14"/>
      <c r="B372" s="2"/>
      <c r="C372" s="3"/>
      <c r="D372" s="17"/>
      <c r="E372" s="3"/>
    </row>
    <row r="373" spans="1:5" x14ac:dyDescent="0.35">
      <c r="A373" s="14"/>
      <c r="B373" s="2"/>
      <c r="C373" s="3"/>
      <c r="D373" s="17"/>
      <c r="E373" s="3"/>
    </row>
    <row r="374" spans="1:5" x14ac:dyDescent="0.35">
      <c r="A374" s="14"/>
      <c r="B374" s="2"/>
      <c r="C374" s="3"/>
      <c r="D374" s="17"/>
      <c r="E374" s="3"/>
    </row>
    <row r="375" spans="1:5" x14ac:dyDescent="0.35">
      <c r="A375" s="14"/>
      <c r="B375" s="2"/>
      <c r="C375" s="3"/>
      <c r="D375" s="17"/>
      <c r="E375" s="3"/>
    </row>
    <row r="376" spans="1:5" x14ac:dyDescent="0.35">
      <c r="A376" s="14"/>
      <c r="B376" s="2"/>
      <c r="C376" s="3"/>
      <c r="D376" s="17"/>
      <c r="E376" s="3"/>
    </row>
    <row r="377" spans="1:5" x14ac:dyDescent="0.35">
      <c r="A377" s="14"/>
      <c r="B377" s="2"/>
      <c r="C377" s="3"/>
      <c r="D377" s="17"/>
      <c r="E377" s="3"/>
    </row>
    <row r="378" spans="1:5" x14ac:dyDescent="0.35">
      <c r="A378" s="14"/>
      <c r="B378" s="2"/>
      <c r="C378" s="3"/>
      <c r="D378" s="17"/>
      <c r="E378" s="3"/>
    </row>
    <row r="379" spans="1:5" x14ac:dyDescent="0.35">
      <c r="A379" s="14"/>
      <c r="B379" s="2"/>
      <c r="C379" s="3"/>
      <c r="D379" s="17"/>
      <c r="E379" s="3"/>
    </row>
    <row r="380" spans="1:5" x14ac:dyDescent="0.35">
      <c r="A380" s="14"/>
      <c r="B380" s="2"/>
      <c r="C380" s="3"/>
      <c r="D380" s="17"/>
      <c r="E380" s="3"/>
    </row>
    <row r="381" spans="1:5" x14ac:dyDescent="0.35">
      <c r="A381" s="14"/>
      <c r="B381" s="2"/>
      <c r="C381" s="3"/>
      <c r="D381" s="17"/>
      <c r="E381" s="3"/>
    </row>
    <row r="382" spans="1:5" x14ac:dyDescent="0.35">
      <c r="A382" s="14"/>
      <c r="B382" s="2"/>
      <c r="C382" s="3"/>
      <c r="D382" s="17"/>
      <c r="E382" s="3"/>
    </row>
    <row r="383" spans="1:5" x14ac:dyDescent="0.35">
      <c r="A383" s="14"/>
      <c r="B383" s="2"/>
      <c r="C383" s="3"/>
      <c r="D383" s="17"/>
      <c r="E383" s="3"/>
    </row>
    <row r="384" spans="1:5" x14ac:dyDescent="0.35">
      <c r="A384" s="14"/>
      <c r="B384" s="2"/>
      <c r="C384" s="3"/>
      <c r="D384" s="17"/>
      <c r="E384" s="3"/>
    </row>
    <row r="385" spans="1:5" x14ac:dyDescent="0.35">
      <c r="A385" s="14"/>
      <c r="B385" s="2"/>
      <c r="C385" s="3"/>
      <c r="D385" s="17"/>
      <c r="E385" s="3"/>
    </row>
    <row r="386" spans="1:5" x14ac:dyDescent="0.35">
      <c r="A386" s="14"/>
      <c r="B386" s="2"/>
      <c r="C386" s="3"/>
      <c r="D386" s="17"/>
      <c r="E386" s="3"/>
    </row>
    <row r="387" spans="1:5" x14ac:dyDescent="0.35">
      <c r="A387" s="14"/>
      <c r="B387" s="2"/>
      <c r="C387" s="3"/>
      <c r="D387" s="17"/>
      <c r="E387" s="3"/>
    </row>
    <row r="388" spans="1:5" x14ac:dyDescent="0.35">
      <c r="A388" s="14"/>
      <c r="B388" s="2"/>
      <c r="C388" s="3"/>
      <c r="D388" s="17"/>
      <c r="E388" s="3"/>
    </row>
    <row r="389" spans="1:5" x14ac:dyDescent="0.35">
      <c r="A389" s="14"/>
      <c r="B389" s="2"/>
      <c r="C389" s="3"/>
      <c r="D389" s="17"/>
      <c r="E389" s="3"/>
    </row>
    <row r="390" spans="1:5" x14ac:dyDescent="0.35">
      <c r="A390" s="14"/>
      <c r="B390" s="2"/>
      <c r="C390" s="3"/>
      <c r="D390" s="17"/>
      <c r="E390" s="3"/>
    </row>
    <row r="391" spans="1:5" x14ac:dyDescent="0.35">
      <c r="A391" s="14"/>
      <c r="B391" s="2"/>
      <c r="C391" s="3"/>
      <c r="D391" s="17"/>
      <c r="E391" s="3"/>
    </row>
    <row r="392" spans="1:5" x14ac:dyDescent="0.35">
      <c r="A392" s="14"/>
      <c r="B392" s="2"/>
      <c r="C392" s="3"/>
      <c r="D392" s="17"/>
      <c r="E392" s="3"/>
    </row>
    <row r="393" spans="1:5" x14ac:dyDescent="0.35">
      <c r="A393" s="14"/>
      <c r="B393" s="2"/>
      <c r="C393" s="3"/>
      <c r="D393" s="17"/>
      <c r="E393" s="3"/>
    </row>
    <row r="394" spans="1:5" x14ac:dyDescent="0.35">
      <c r="A394" s="14"/>
      <c r="B394" s="2"/>
      <c r="C394" s="3"/>
      <c r="D394" s="17"/>
      <c r="E394" s="3"/>
    </row>
    <row r="395" spans="1:5" x14ac:dyDescent="0.35">
      <c r="A395" s="14"/>
      <c r="B395" s="2"/>
      <c r="C395" s="3"/>
      <c r="D395" s="17"/>
      <c r="E395" s="3"/>
    </row>
    <row r="396" spans="1:5" x14ac:dyDescent="0.35">
      <c r="A396" s="14"/>
      <c r="B396" s="2"/>
      <c r="C396" s="3"/>
      <c r="D396" s="17"/>
      <c r="E396" s="3"/>
    </row>
    <row r="397" spans="1:5" x14ac:dyDescent="0.35">
      <c r="A397" s="14"/>
      <c r="B397" s="2"/>
      <c r="C397" s="3"/>
      <c r="D397" s="17"/>
      <c r="E397" s="3"/>
    </row>
    <row r="398" spans="1:5" x14ac:dyDescent="0.35">
      <c r="A398" s="14"/>
      <c r="B398" s="2"/>
      <c r="C398" s="3"/>
      <c r="D398" s="17"/>
      <c r="E398" s="3"/>
    </row>
    <row r="399" spans="1:5" x14ac:dyDescent="0.35">
      <c r="A399" s="14"/>
      <c r="B399" s="2"/>
      <c r="C399" s="3"/>
      <c r="D399" s="17"/>
      <c r="E399" s="3"/>
    </row>
    <row r="400" spans="1:5" x14ac:dyDescent="0.35">
      <c r="A400" s="14"/>
      <c r="B400" s="2"/>
      <c r="C400" s="3"/>
      <c r="D400" s="17"/>
      <c r="E400" s="3"/>
    </row>
    <row r="401" spans="1:5" x14ac:dyDescent="0.35">
      <c r="A401" s="14"/>
      <c r="B401" s="2"/>
      <c r="C401" s="3"/>
      <c r="D401" s="17"/>
      <c r="E401" s="3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B0EA6-A495-4528-A881-263394D7125E}">
  <dimension ref="A1:AH401"/>
  <sheetViews>
    <sheetView tabSelected="1" topLeftCell="F4" workbookViewId="0">
      <selection activeCell="G5" sqref="G5"/>
    </sheetView>
  </sheetViews>
  <sheetFormatPr defaultColWidth="10.83203125" defaultRowHeight="15.5" x14ac:dyDescent="0.35"/>
  <cols>
    <col min="1" max="1" width="6.08203125" style="12" customWidth="1"/>
    <col min="2" max="2" width="13" customWidth="1"/>
    <col min="3" max="3" width="6" customWidth="1"/>
    <col min="4" max="4" width="6.33203125" style="18" customWidth="1"/>
    <col min="5" max="5" width="12.25" customWidth="1"/>
    <col min="6" max="7" width="25" style="29" customWidth="1"/>
    <col min="8" max="8" width="12.25" customWidth="1"/>
    <col min="9" max="10" width="5.58203125" customWidth="1"/>
    <col min="11" max="11" width="3.4140625" customWidth="1"/>
    <col min="12" max="13" width="5.58203125" customWidth="1"/>
    <col min="14" max="14" width="2.9140625" customWidth="1"/>
    <col min="15" max="15" width="5.58203125" customWidth="1"/>
    <col min="16" max="17" width="2.58203125" customWidth="1"/>
    <col min="18" max="19" width="5.58203125" customWidth="1"/>
    <col min="20" max="22" width="2.58203125" customWidth="1"/>
    <col min="23" max="23" width="4.25" customWidth="1"/>
    <col min="24" max="32" width="2.58203125" customWidth="1"/>
    <col min="33" max="33" width="2.83203125" customWidth="1"/>
    <col min="34" max="34" width="3.4140625" customWidth="1"/>
  </cols>
  <sheetData>
    <row r="1" spans="1:34" x14ac:dyDescent="0.35">
      <c r="A1" s="12" t="s">
        <v>0</v>
      </c>
    </row>
    <row r="2" spans="1:34" x14ac:dyDescent="0.35">
      <c r="A2" s="12" t="s">
        <v>310</v>
      </c>
    </row>
    <row r="3" spans="1:34" x14ac:dyDescent="0.35">
      <c r="A3" s="11"/>
    </row>
    <row r="4" spans="1:34" ht="114.5" customHeight="1" x14ac:dyDescent="0.35">
      <c r="A4" s="13" t="s">
        <v>1</v>
      </c>
      <c r="B4" s="1" t="s">
        <v>2</v>
      </c>
      <c r="C4" s="1" t="s">
        <v>13</v>
      </c>
      <c r="D4" s="27" t="s">
        <v>14</v>
      </c>
      <c r="E4" s="1" t="s">
        <v>3</v>
      </c>
      <c r="F4" s="28" t="s">
        <v>26</v>
      </c>
      <c r="G4" s="28" t="s">
        <v>384</v>
      </c>
      <c r="H4" s="1" t="s">
        <v>3</v>
      </c>
      <c r="I4" s="40" t="s">
        <v>380</v>
      </c>
      <c r="J4" s="40" t="s">
        <v>330</v>
      </c>
      <c r="K4" s="40" t="s">
        <v>318</v>
      </c>
      <c r="L4" s="40" t="s">
        <v>323</v>
      </c>
      <c r="M4" s="40" t="s">
        <v>327</v>
      </c>
      <c r="N4" s="40" t="s">
        <v>317</v>
      </c>
      <c r="O4" s="40" t="s">
        <v>332</v>
      </c>
      <c r="P4" s="40" t="s">
        <v>313</v>
      </c>
      <c r="Q4" s="40" t="s">
        <v>314</v>
      </c>
      <c r="R4" s="40" t="s">
        <v>329</v>
      </c>
      <c r="S4" s="40" t="s">
        <v>328</v>
      </c>
      <c r="T4" s="40" t="s">
        <v>311</v>
      </c>
      <c r="U4" s="40" t="s">
        <v>324</v>
      </c>
      <c r="V4" s="40" t="s">
        <v>325</v>
      </c>
      <c r="W4" s="40" t="s">
        <v>322</v>
      </c>
      <c r="X4" s="40" t="s">
        <v>319</v>
      </c>
      <c r="Y4" s="40" t="s">
        <v>320</v>
      </c>
      <c r="Z4" s="40" t="s">
        <v>316</v>
      </c>
      <c r="AA4" s="40" t="s">
        <v>321</v>
      </c>
      <c r="AB4" s="40" t="s">
        <v>331</v>
      </c>
      <c r="AC4" s="40" t="s">
        <v>326</v>
      </c>
      <c r="AD4" s="40" t="s">
        <v>375</v>
      </c>
      <c r="AE4" s="40" t="s">
        <v>381</v>
      </c>
      <c r="AF4" s="40" t="s">
        <v>376</v>
      </c>
      <c r="AG4" s="40" t="s">
        <v>377</v>
      </c>
      <c r="AH4" s="40" t="s">
        <v>378</v>
      </c>
    </row>
    <row r="5" spans="1:34" ht="59" customHeight="1" x14ac:dyDescent="0.35">
      <c r="A5" s="41"/>
      <c r="B5" s="36" t="s">
        <v>334</v>
      </c>
      <c r="C5" s="36"/>
      <c r="D5" s="53"/>
      <c r="E5" s="36"/>
      <c r="F5" s="28" t="s">
        <v>335</v>
      </c>
      <c r="G5" s="28"/>
      <c r="H5" s="58">
        <v>0</v>
      </c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>
        <v>22</v>
      </c>
    </row>
    <row r="6" spans="1:34" x14ac:dyDescent="0.35">
      <c r="A6" s="14">
        <v>1</v>
      </c>
      <c r="B6" s="2" t="s">
        <v>4</v>
      </c>
      <c r="C6" s="3">
        <v>1</v>
      </c>
      <c r="D6" s="22">
        <v>0.5</v>
      </c>
      <c r="E6" s="3">
        <v>1</v>
      </c>
      <c r="F6" s="38" t="s">
        <v>85</v>
      </c>
      <c r="G6" s="54" t="s">
        <v>25</v>
      </c>
      <c r="H6" s="3">
        <v>1</v>
      </c>
      <c r="P6">
        <v>8</v>
      </c>
    </row>
    <row r="7" spans="1:34" x14ac:dyDescent="0.35">
      <c r="A7" s="14">
        <v>2</v>
      </c>
      <c r="B7" s="2" t="s">
        <v>4</v>
      </c>
      <c r="C7" s="3">
        <v>2</v>
      </c>
      <c r="D7" s="22">
        <v>1.5</v>
      </c>
      <c r="E7" s="3">
        <v>2</v>
      </c>
      <c r="F7" s="29" t="s">
        <v>56</v>
      </c>
      <c r="G7" s="54" t="s">
        <v>25</v>
      </c>
      <c r="H7" s="3">
        <v>2</v>
      </c>
      <c r="Q7">
        <v>9</v>
      </c>
    </row>
    <row r="8" spans="1:34" x14ac:dyDescent="0.35">
      <c r="A8" s="14">
        <v>3</v>
      </c>
      <c r="B8" s="2" t="s">
        <v>4</v>
      </c>
      <c r="C8" s="3">
        <v>3</v>
      </c>
      <c r="D8" s="22">
        <v>2.5</v>
      </c>
      <c r="E8" s="3">
        <v>3</v>
      </c>
      <c r="F8" s="29" t="s">
        <v>56</v>
      </c>
      <c r="G8" s="54" t="s">
        <v>25</v>
      </c>
      <c r="H8" s="3">
        <v>3</v>
      </c>
      <c r="Q8">
        <v>9</v>
      </c>
    </row>
    <row r="9" spans="1:34" x14ac:dyDescent="0.35">
      <c r="A9" s="20">
        <v>5</v>
      </c>
      <c r="B9" s="21" t="s">
        <v>4</v>
      </c>
      <c r="C9" s="22">
        <v>5</v>
      </c>
      <c r="D9" s="22">
        <v>4.5</v>
      </c>
      <c r="E9" s="22">
        <v>5</v>
      </c>
      <c r="F9" s="29" t="s">
        <v>81</v>
      </c>
      <c r="G9" s="54" t="s">
        <v>25</v>
      </c>
      <c r="H9" s="22">
        <v>5</v>
      </c>
      <c r="M9">
        <v>5</v>
      </c>
    </row>
    <row r="10" spans="1:34" x14ac:dyDescent="0.35">
      <c r="A10" s="20">
        <v>6</v>
      </c>
      <c r="B10" s="21" t="s">
        <v>4</v>
      </c>
      <c r="C10" s="22">
        <v>6</v>
      </c>
      <c r="D10" s="22">
        <v>5.5</v>
      </c>
      <c r="E10" s="22">
        <v>6</v>
      </c>
      <c r="F10" s="29" t="s">
        <v>82</v>
      </c>
      <c r="G10" s="54" t="s">
        <v>25</v>
      </c>
      <c r="H10" s="22">
        <v>6</v>
      </c>
      <c r="U10">
        <v>13</v>
      </c>
    </row>
    <row r="11" spans="1:34" x14ac:dyDescent="0.35">
      <c r="A11" s="20">
        <v>7</v>
      </c>
      <c r="B11" s="21" t="s">
        <v>4</v>
      </c>
      <c r="C11" s="22">
        <v>7</v>
      </c>
      <c r="D11" s="22">
        <v>6.5</v>
      </c>
      <c r="E11" s="22">
        <v>7</v>
      </c>
      <c r="F11" s="29" t="s">
        <v>83</v>
      </c>
      <c r="G11" s="54" t="s">
        <v>25</v>
      </c>
      <c r="H11" s="22">
        <v>7</v>
      </c>
      <c r="R11">
        <v>10</v>
      </c>
    </row>
    <row r="12" spans="1:34" ht="46.5" x14ac:dyDescent="0.35">
      <c r="A12" s="14">
        <v>9</v>
      </c>
      <c r="B12" s="2" t="s">
        <v>4</v>
      </c>
      <c r="C12" s="3">
        <v>9</v>
      </c>
      <c r="D12" s="22">
        <v>8.5</v>
      </c>
      <c r="E12" s="3">
        <v>9</v>
      </c>
      <c r="F12" s="29" t="s">
        <v>300</v>
      </c>
      <c r="G12" s="54" t="s">
        <v>25</v>
      </c>
      <c r="H12" s="3">
        <v>9</v>
      </c>
      <c r="M12">
        <v>5</v>
      </c>
      <c r="R12">
        <v>10</v>
      </c>
      <c r="W12">
        <v>15</v>
      </c>
    </row>
    <row r="13" spans="1:34" ht="31" x14ac:dyDescent="0.35">
      <c r="A13" s="14">
        <v>10</v>
      </c>
      <c r="B13" s="2" t="s">
        <v>4</v>
      </c>
      <c r="C13" s="3">
        <v>10</v>
      </c>
      <c r="D13" s="22">
        <v>9.5</v>
      </c>
      <c r="E13" s="3">
        <v>10</v>
      </c>
      <c r="F13" s="29" t="s">
        <v>84</v>
      </c>
      <c r="G13" s="54" t="s">
        <v>25</v>
      </c>
      <c r="H13" s="3">
        <v>10</v>
      </c>
      <c r="M13">
        <v>5</v>
      </c>
      <c r="T13">
        <v>12</v>
      </c>
    </row>
    <row r="14" spans="1:34" x14ac:dyDescent="0.35">
      <c r="A14" s="15">
        <v>11</v>
      </c>
      <c r="B14" s="16" t="s">
        <v>4</v>
      </c>
      <c r="C14" s="17">
        <v>11</v>
      </c>
      <c r="D14" s="22">
        <v>10.5</v>
      </c>
      <c r="E14" s="17">
        <v>11</v>
      </c>
      <c r="F14" s="29" t="s">
        <v>86</v>
      </c>
      <c r="G14" s="54" t="s">
        <v>25</v>
      </c>
      <c r="H14" s="17">
        <v>11</v>
      </c>
      <c r="W14">
        <v>15</v>
      </c>
    </row>
    <row r="15" spans="1:34" x14ac:dyDescent="0.35">
      <c r="A15" s="20">
        <v>13</v>
      </c>
      <c r="B15" s="21" t="s">
        <v>4</v>
      </c>
      <c r="C15" s="22">
        <v>13</v>
      </c>
      <c r="D15" s="22">
        <v>12.5</v>
      </c>
      <c r="E15" s="22">
        <v>13</v>
      </c>
      <c r="F15" s="29" t="s">
        <v>25</v>
      </c>
      <c r="G15" s="54" t="s">
        <v>25</v>
      </c>
      <c r="H15" s="22">
        <v>13</v>
      </c>
    </row>
    <row r="16" spans="1:34" ht="124" x14ac:dyDescent="0.35">
      <c r="A16" s="20">
        <v>14</v>
      </c>
      <c r="B16" s="21" t="s">
        <v>4</v>
      </c>
      <c r="C16" s="22">
        <v>14</v>
      </c>
      <c r="D16" s="22">
        <v>13.5</v>
      </c>
      <c r="E16" s="22">
        <v>14</v>
      </c>
      <c r="F16" s="29" t="s">
        <v>18</v>
      </c>
      <c r="G16" s="29" t="s">
        <v>24</v>
      </c>
      <c r="H16" s="22">
        <v>14</v>
      </c>
      <c r="M16">
        <v>5</v>
      </c>
      <c r="Q16">
        <v>9</v>
      </c>
      <c r="AD16">
        <v>22</v>
      </c>
      <c r="AE16">
        <v>23</v>
      </c>
      <c r="AF16">
        <v>24</v>
      </c>
      <c r="AG16">
        <v>25</v>
      </c>
    </row>
    <row r="17" spans="1:34" ht="139.5" x14ac:dyDescent="0.35">
      <c r="A17" s="20">
        <v>15</v>
      </c>
      <c r="B17" s="21" t="s">
        <v>4</v>
      </c>
      <c r="C17" s="22">
        <v>15</v>
      </c>
      <c r="D17" s="22">
        <v>14.5</v>
      </c>
      <c r="E17" s="22">
        <v>15</v>
      </c>
      <c r="F17" s="29" t="s">
        <v>23</v>
      </c>
      <c r="G17" s="29" t="s">
        <v>22</v>
      </c>
      <c r="H17" s="22">
        <v>15</v>
      </c>
      <c r="M17">
        <v>5</v>
      </c>
      <c r="T17">
        <v>12</v>
      </c>
      <c r="W17">
        <v>15</v>
      </c>
      <c r="AD17">
        <v>22</v>
      </c>
      <c r="AE17">
        <v>23</v>
      </c>
      <c r="AF17">
        <v>24</v>
      </c>
      <c r="AG17">
        <v>25</v>
      </c>
    </row>
    <row r="18" spans="1:34" ht="108.5" x14ac:dyDescent="0.35">
      <c r="A18" s="15">
        <v>17</v>
      </c>
      <c r="B18" s="16" t="s">
        <v>4</v>
      </c>
      <c r="C18" s="17">
        <v>17</v>
      </c>
      <c r="D18" s="22">
        <v>16.5</v>
      </c>
      <c r="E18" s="17">
        <v>17</v>
      </c>
      <c r="F18" s="29" t="s">
        <v>18</v>
      </c>
      <c r="G18" s="29" t="s">
        <v>21</v>
      </c>
      <c r="H18" s="17">
        <v>17</v>
      </c>
      <c r="M18">
        <v>5</v>
      </c>
      <c r="AD18">
        <v>22</v>
      </c>
      <c r="AE18">
        <v>23</v>
      </c>
      <c r="AF18">
        <v>24</v>
      </c>
      <c r="AG18">
        <v>25</v>
      </c>
    </row>
    <row r="19" spans="1:34" ht="170.5" x14ac:dyDescent="0.35">
      <c r="A19" s="15">
        <v>18</v>
      </c>
      <c r="B19" s="16" t="s">
        <v>4</v>
      </c>
      <c r="C19" s="17">
        <v>18</v>
      </c>
      <c r="D19" s="22">
        <v>17.5</v>
      </c>
      <c r="E19" s="17">
        <v>18</v>
      </c>
      <c r="F19" s="29" t="s">
        <v>20</v>
      </c>
      <c r="G19" s="29" t="s">
        <v>19</v>
      </c>
      <c r="H19" s="17">
        <v>18</v>
      </c>
      <c r="M19">
        <v>5</v>
      </c>
      <c r="Q19">
        <v>9</v>
      </c>
      <c r="W19">
        <v>15</v>
      </c>
      <c r="Z19">
        <v>18</v>
      </c>
      <c r="AE19">
        <v>23</v>
      </c>
      <c r="AF19">
        <v>24</v>
      </c>
      <c r="AG19">
        <v>25</v>
      </c>
    </row>
    <row r="20" spans="1:34" ht="124" x14ac:dyDescent="0.35">
      <c r="A20" s="15">
        <v>19</v>
      </c>
      <c r="B20" s="16" t="s">
        <v>4</v>
      </c>
      <c r="C20" s="17">
        <v>19</v>
      </c>
      <c r="D20" s="22">
        <v>18.5</v>
      </c>
      <c r="E20" s="17">
        <v>19</v>
      </c>
      <c r="F20" s="30" t="s">
        <v>18</v>
      </c>
      <c r="G20" s="29" t="s">
        <v>17</v>
      </c>
      <c r="H20" s="17">
        <v>19</v>
      </c>
      <c r="M20">
        <v>5</v>
      </c>
      <c r="Q20">
        <v>9</v>
      </c>
      <c r="AD20">
        <v>22</v>
      </c>
      <c r="AE20">
        <v>23</v>
      </c>
      <c r="AF20">
        <v>24</v>
      </c>
      <c r="AG20">
        <v>25</v>
      </c>
    </row>
    <row r="21" spans="1:34" ht="124" x14ac:dyDescent="0.35">
      <c r="A21" s="20">
        <v>21</v>
      </c>
      <c r="B21" s="21" t="s">
        <v>4</v>
      </c>
      <c r="C21" s="22">
        <v>21</v>
      </c>
      <c r="D21" s="24">
        <v>20.5</v>
      </c>
      <c r="E21" s="22">
        <v>21</v>
      </c>
      <c r="F21" s="30" t="s">
        <v>18</v>
      </c>
      <c r="G21" s="29" t="s">
        <v>17</v>
      </c>
      <c r="H21" s="22">
        <v>21</v>
      </c>
      <c r="M21">
        <v>5</v>
      </c>
      <c r="Q21">
        <v>9</v>
      </c>
      <c r="AD21">
        <v>22</v>
      </c>
      <c r="AE21">
        <v>23</v>
      </c>
      <c r="AF21">
        <v>24</v>
      </c>
      <c r="AG21">
        <v>25</v>
      </c>
    </row>
    <row r="22" spans="1:34" ht="93" x14ac:dyDescent="0.35">
      <c r="A22" s="20">
        <v>22</v>
      </c>
      <c r="B22" s="21" t="s">
        <v>4</v>
      </c>
      <c r="C22" s="22">
        <v>22</v>
      </c>
      <c r="D22" s="24">
        <v>21.5</v>
      </c>
      <c r="E22" s="22">
        <v>22</v>
      </c>
      <c r="F22" s="30" t="s">
        <v>25</v>
      </c>
      <c r="G22" s="29" t="s">
        <v>16</v>
      </c>
      <c r="H22" s="22">
        <v>22</v>
      </c>
      <c r="AD22">
        <v>22</v>
      </c>
      <c r="AE22">
        <v>23</v>
      </c>
      <c r="AF22">
        <v>24</v>
      </c>
      <c r="AG22">
        <v>25</v>
      </c>
    </row>
    <row r="23" spans="1:34" ht="93" x14ac:dyDescent="0.35">
      <c r="A23" s="20">
        <v>23</v>
      </c>
      <c r="B23" s="21" t="s">
        <v>4</v>
      </c>
      <c r="C23" s="22">
        <v>23</v>
      </c>
      <c r="D23" s="24">
        <v>22.5</v>
      </c>
      <c r="E23" s="22">
        <v>23</v>
      </c>
      <c r="F23" s="30" t="s">
        <v>25</v>
      </c>
      <c r="G23" s="29" t="s">
        <v>27</v>
      </c>
      <c r="H23" s="22">
        <v>23</v>
      </c>
      <c r="AD23">
        <v>22</v>
      </c>
      <c r="AE23">
        <v>23</v>
      </c>
      <c r="AF23">
        <v>24</v>
      </c>
      <c r="AG23">
        <v>25</v>
      </c>
    </row>
    <row r="24" spans="1:34" ht="93" x14ac:dyDescent="0.35">
      <c r="A24" s="14">
        <v>25</v>
      </c>
      <c r="B24" s="2" t="s">
        <v>4</v>
      </c>
      <c r="C24" s="3">
        <v>25</v>
      </c>
      <c r="D24" s="24">
        <v>24.5</v>
      </c>
      <c r="E24" s="3">
        <v>25</v>
      </c>
      <c r="F24" s="30" t="s">
        <v>25</v>
      </c>
      <c r="G24" s="29" t="s">
        <v>27</v>
      </c>
      <c r="H24" s="3">
        <v>25</v>
      </c>
      <c r="AD24">
        <v>22</v>
      </c>
      <c r="AE24">
        <v>23</v>
      </c>
      <c r="AF24">
        <v>24</v>
      </c>
      <c r="AG24">
        <v>25</v>
      </c>
    </row>
    <row r="25" spans="1:34" ht="124" x14ac:dyDescent="0.35">
      <c r="A25" s="14">
        <v>26</v>
      </c>
      <c r="B25" s="2" t="s">
        <v>4</v>
      </c>
      <c r="C25" s="3">
        <v>26</v>
      </c>
      <c r="D25" s="24">
        <v>25.5</v>
      </c>
      <c r="E25" s="3">
        <v>26</v>
      </c>
      <c r="F25" s="30" t="s">
        <v>18</v>
      </c>
      <c r="G25" s="29" t="s">
        <v>28</v>
      </c>
      <c r="H25" s="3">
        <v>26</v>
      </c>
      <c r="M25">
        <v>5</v>
      </c>
      <c r="AD25">
        <v>22</v>
      </c>
      <c r="AE25">
        <v>23</v>
      </c>
      <c r="AF25">
        <v>24</v>
      </c>
      <c r="AG25">
        <v>25</v>
      </c>
    </row>
    <row r="26" spans="1:34" ht="108.5" x14ac:dyDescent="0.35">
      <c r="A26" s="14">
        <v>27</v>
      </c>
      <c r="B26" s="2" t="s">
        <v>4</v>
      </c>
      <c r="C26" s="3">
        <v>27</v>
      </c>
      <c r="D26" s="24">
        <v>26.5</v>
      </c>
      <c r="E26" s="3">
        <v>27</v>
      </c>
      <c r="F26" s="30" t="s">
        <v>25</v>
      </c>
      <c r="G26" s="29" t="s">
        <v>30</v>
      </c>
      <c r="H26" s="3">
        <v>27</v>
      </c>
      <c r="AD26">
        <v>22</v>
      </c>
      <c r="AE26">
        <v>23</v>
      </c>
      <c r="AF26">
        <v>24</v>
      </c>
      <c r="AG26">
        <v>25</v>
      </c>
      <c r="AH26">
        <v>26</v>
      </c>
    </row>
    <row r="27" spans="1:34" ht="108.5" x14ac:dyDescent="0.35">
      <c r="A27" s="20">
        <v>29</v>
      </c>
      <c r="B27" s="21" t="s">
        <v>4</v>
      </c>
      <c r="C27" s="22">
        <v>29</v>
      </c>
      <c r="D27" s="24">
        <v>28.5</v>
      </c>
      <c r="E27" s="22">
        <v>29</v>
      </c>
      <c r="F27" s="30" t="s">
        <v>25</v>
      </c>
      <c r="G27" s="29" t="s">
        <v>29</v>
      </c>
      <c r="H27" s="22">
        <v>29</v>
      </c>
      <c r="AD27">
        <v>22</v>
      </c>
      <c r="AE27">
        <v>23</v>
      </c>
      <c r="AG27">
        <v>25</v>
      </c>
      <c r="AH27">
        <v>26</v>
      </c>
    </row>
    <row r="28" spans="1:34" ht="170.5" x14ac:dyDescent="0.35">
      <c r="A28" s="20">
        <v>30</v>
      </c>
      <c r="B28" s="21" t="s">
        <v>4</v>
      </c>
      <c r="C28" s="22">
        <v>30</v>
      </c>
      <c r="D28" s="24">
        <v>29.5</v>
      </c>
      <c r="E28" s="22">
        <v>30</v>
      </c>
      <c r="F28" s="30" t="s">
        <v>32</v>
      </c>
      <c r="G28" s="29" t="s">
        <v>31</v>
      </c>
      <c r="H28" s="22">
        <v>30</v>
      </c>
      <c r="I28">
        <v>1</v>
      </c>
      <c r="Q28">
        <v>9</v>
      </c>
      <c r="AD28">
        <v>22</v>
      </c>
      <c r="AF28">
        <v>24</v>
      </c>
      <c r="AG28">
        <v>25</v>
      </c>
      <c r="AH28">
        <v>26</v>
      </c>
    </row>
    <row r="29" spans="1:34" ht="124" x14ac:dyDescent="0.35">
      <c r="A29" s="20">
        <v>31</v>
      </c>
      <c r="B29" s="21" t="s">
        <v>4</v>
      </c>
      <c r="C29" s="22">
        <v>31</v>
      </c>
      <c r="D29" s="24">
        <v>30.5</v>
      </c>
      <c r="E29" s="22">
        <v>31</v>
      </c>
      <c r="F29" s="30" t="s">
        <v>25</v>
      </c>
      <c r="G29" s="29" t="s">
        <v>33</v>
      </c>
      <c r="H29" s="22">
        <v>31</v>
      </c>
      <c r="AD29">
        <v>22</v>
      </c>
      <c r="AE29">
        <v>23</v>
      </c>
      <c r="AF29">
        <v>24</v>
      </c>
      <c r="AG29">
        <v>25</v>
      </c>
      <c r="AH29">
        <v>26</v>
      </c>
    </row>
    <row r="30" spans="1:34" ht="108.5" x14ac:dyDescent="0.35">
      <c r="A30" s="14">
        <v>33</v>
      </c>
      <c r="B30" s="2" t="s">
        <v>4</v>
      </c>
      <c r="C30" s="3">
        <v>33</v>
      </c>
      <c r="D30" s="24">
        <v>32.5</v>
      </c>
      <c r="E30" s="3">
        <v>33</v>
      </c>
      <c r="F30" s="30" t="s">
        <v>25</v>
      </c>
      <c r="G30" s="29" t="s">
        <v>34</v>
      </c>
      <c r="H30" s="3">
        <v>33</v>
      </c>
      <c r="AD30">
        <v>22</v>
      </c>
      <c r="AE30">
        <v>23</v>
      </c>
      <c r="AG30">
        <v>25</v>
      </c>
      <c r="AH30">
        <v>26</v>
      </c>
    </row>
    <row r="31" spans="1:34" ht="139.5" x14ac:dyDescent="0.35">
      <c r="A31" s="14">
        <v>34</v>
      </c>
      <c r="B31" s="2" t="s">
        <v>4</v>
      </c>
      <c r="C31" s="3">
        <v>34</v>
      </c>
      <c r="D31" s="24">
        <v>33.5</v>
      </c>
      <c r="E31" s="3">
        <v>34</v>
      </c>
      <c r="F31" s="30" t="s">
        <v>36</v>
      </c>
      <c r="G31" s="29" t="s">
        <v>35</v>
      </c>
      <c r="H31" s="3">
        <v>34</v>
      </c>
      <c r="N31">
        <v>6</v>
      </c>
      <c r="AD31">
        <v>22</v>
      </c>
      <c r="AE31">
        <v>23</v>
      </c>
      <c r="AF31">
        <v>24</v>
      </c>
      <c r="AG31">
        <v>25</v>
      </c>
      <c r="AH31">
        <v>26</v>
      </c>
    </row>
    <row r="32" spans="1:34" x14ac:dyDescent="0.35">
      <c r="A32" s="14"/>
      <c r="B32" s="2"/>
      <c r="C32" s="3"/>
      <c r="D32" s="24" t="s">
        <v>362</v>
      </c>
      <c r="E32" s="3">
        <v>34.5</v>
      </c>
      <c r="F32" s="30" t="s">
        <v>337</v>
      </c>
      <c r="G32" s="52" t="s">
        <v>371</v>
      </c>
      <c r="H32" s="3">
        <v>34.5</v>
      </c>
      <c r="R32">
        <v>10</v>
      </c>
    </row>
    <row r="33" spans="1:34" ht="186" x14ac:dyDescent="0.35">
      <c r="A33" s="14">
        <v>35</v>
      </c>
      <c r="B33" s="2" t="s">
        <v>4</v>
      </c>
      <c r="C33" s="3">
        <v>35</v>
      </c>
      <c r="D33" s="24">
        <v>34.5</v>
      </c>
      <c r="E33" s="3">
        <v>35</v>
      </c>
      <c r="F33" s="30" t="s">
        <v>312</v>
      </c>
      <c r="G33" s="29" t="s">
        <v>383</v>
      </c>
      <c r="H33" s="3">
        <v>35</v>
      </c>
      <c r="K33">
        <v>3</v>
      </c>
      <c r="X33">
        <v>16</v>
      </c>
      <c r="AD33">
        <v>22</v>
      </c>
      <c r="AF33">
        <v>24</v>
      </c>
      <c r="AG33">
        <v>25</v>
      </c>
      <c r="AH33">
        <v>26</v>
      </c>
    </row>
    <row r="34" spans="1:34" ht="139.5" x14ac:dyDescent="0.35">
      <c r="A34" s="20">
        <v>37</v>
      </c>
      <c r="B34" s="21" t="s">
        <v>4</v>
      </c>
      <c r="C34" s="22">
        <v>37</v>
      </c>
      <c r="D34" s="24">
        <v>36.5</v>
      </c>
      <c r="E34" s="22">
        <v>37</v>
      </c>
      <c r="F34" s="30" t="s">
        <v>18</v>
      </c>
      <c r="G34" s="29" t="s">
        <v>39</v>
      </c>
      <c r="H34" s="22">
        <v>37</v>
      </c>
      <c r="M34">
        <v>5</v>
      </c>
      <c r="AD34">
        <v>22</v>
      </c>
      <c r="AE34">
        <v>23</v>
      </c>
      <c r="AF34">
        <v>24</v>
      </c>
      <c r="AG34">
        <v>25</v>
      </c>
      <c r="AH34">
        <v>26</v>
      </c>
    </row>
    <row r="35" spans="1:34" ht="217" x14ac:dyDescent="0.35">
      <c r="A35" s="20">
        <v>38</v>
      </c>
      <c r="B35" s="21" t="s">
        <v>4</v>
      </c>
      <c r="C35" s="22">
        <v>38</v>
      </c>
      <c r="D35" s="24">
        <v>37.5</v>
      </c>
      <c r="E35" s="22">
        <v>38</v>
      </c>
      <c r="F35" s="30" t="s">
        <v>41</v>
      </c>
      <c r="G35" s="29" t="s">
        <v>40</v>
      </c>
      <c r="H35" s="22">
        <v>38</v>
      </c>
      <c r="P35">
        <v>8</v>
      </c>
      <c r="Q35">
        <v>9</v>
      </c>
      <c r="AD35">
        <v>22</v>
      </c>
      <c r="AF35">
        <v>24</v>
      </c>
      <c r="AG35">
        <v>25</v>
      </c>
      <c r="AH35">
        <v>26</v>
      </c>
    </row>
    <row r="36" spans="1:34" ht="124" x14ac:dyDescent="0.35">
      <c r="A36" s="20">
        <v>39</v>
      </c>
      <c r="B36" s="21" t="s">
        <v>4</v>
      </c>
      <c r="C36" s="22">
        <v>39</v>
      </c>
      <c r="D36" s="24">
        <v>38.5</v>
      </c>
      <c r="E36" s="22">
        <v>39</v>
      </c>
      <c r="F36" s="30" t="s">
        <v>43</v>
      </c>
      <c r="G36" s="29" t="s">
        <v>42</v>
      </c>
      <c r="H36" s="22">
        <v>39</v>
      </c>
      <c r="M36">
        <v>5</v>
      </c>
      <c r="N36">
        <v>6</v>
      </c>
    </row>
    <row r="37" spans="1:34" x14ac:dyDescent="0.35">
      <c r="A37" s="20"/>
      <c r="B37" s="21"/>
      <c r="C37" s="22"/>
      <c r="D37" s="55" t="s">
        <v>336</v>
      </c>
      <c r="E37" s="55" t="s">
        <v>373</v>
      </c>
      <c r="F37" s="47" t="s">
        <v>337</v>
      </c>
      <c r="H37" s="55">
        <v>40.5</v>
      </c>
      <c r="R37">
        <v>10</v>
      </c>
    </row>
    <row r="38" spans="1:34" ht="31" x14ac:dyDescent="0.35">
      <c r="A38" s="20"/>
      <c r="B38" s="21"/>
      <c r="C38" s="22"/>
      <c r="D38" s="55">
        <v>40</v>
      </c>
      <c r="E38" s="55">
        <v>40.5</v>
      </c>
      <c r="F38" s="47" t="s">
        <v>338</v>
      </c>
      <c r="H38" s="55">
        <v>40.5</v>
      </c>
      <c r="R38">
        <v>10</v>
      </c>
    </row>
    <row r="39" spans="1:34" ht="139.5" x14ac:dyDescent="0.35">
      <c r="A39" s="14">
        <v>41</v>
      </c>
      <c r="B39" s="2" t="s">
        <v>4</v>
      </c>
      <c r="C39" s="3">
        <v>41</v>
      </c>
      <c r="D39" s="24">
        <v>40.5</v>
      </c>
      <c r="E39" s="3">
        <v>41</v>
      </c>
      <c r="F39" s="30" t="s">
        <v>45</v>
      </c>
      <c r="G39" s="29" t="s">
        <v>44</v>
      </c>
      <c r="H39" s="3">
        <v>41</v>
      </c>
      <c r="R39">
        <v>10</v>
      </c>
      <c r="AD39">
        <v>22</v>
      </c>
    </row>
    <row r="40" spans="1:34" ht="77.5" x14ac:dyDescent="0.35">
      <c r="A40" s="14">
        <v>42</v>
      </c>
      <c r="B40" s="2" t="s">
        <v>4</v>
      </c>
      <c r="C40" s="3">
        <v>42</v>
      </c>
      <c r="D40" s="24">
        <v>41.5</v>
      </c>
      <c r="E40" s="3">
        <v>42</v>
      </c>
      <c r="F40" s="30" t="s">
        <v>25</v>
      </c>
      <c r="G40" s="29" t="s">
        <v>46</v>
      </c>
      <c r="H40" s="3">
        <v>42</v>
      </c>
      <c r="AD40">
        <v>22</v>
      </c>
    </row>
    <row r="41" spans="1:34" ht="93" x14ac:dyDescent="0.35">
      <c r="A41" s="14">
        <v>43</v>
      </c>
      <c r="B41" s="2" t="s">
        <v>4</v>
      </c>
      <c r="C41" s="3">
        <v>43</v>
      </c>
      <c r="D41" s="24">
        <v>42.5</v>
      </c>
      <c r="E41" s="3">
        <v>43</v>
      </c>
      <c r="F41" s="30" t="s">
        <v>47</v>
      </c>
      <c r="G41" s="29" t="s">
        <v>48</v>
      </c>
      <c r="H41" s="3">
        <v>43</v>
      </c>
      <c r="M41">
        <v>5</v>
      </c>
      <c r="N41">
        <v>6</v>
      </c>
      <c r="AD41">
        <v>22</v>
      </c>
      <c r="AE41">
        <v>23</v>
      </c>
    </row>
    <row r="42" spans="1:34" ht="108.5" x14ac:dyDescent="0.35">
      <c r="A42" s="20">
        <v>45</v>
      </c>
      <c r="B42" s="21" t="s">
        <v>4</v>
      </c>
      <c r="C42" s="22">
        <v>45</v>
      </c>
      <c r="D42" s="24">
        <v>44.5</v>
      </c>
      <c r="E42" s="22">
        <v>45</v>
      </c>
      <c r="F42" s="30" t="s">
        <v>50</v>
      </c>
      <c r="G42" s="29" t="s">
        <v>49</v>
      </c>
      <c r="H42" s="22">
        <v>45</v>
      </c>
      <c r="Y42">
        <v>17</v>
      </c>
      <c r="AD42">
        <v>22</v>
      </c>
      <c r="AE42">
        <v>23</v>
      </c>
    </row>
    <row r="43" spans="1:34" ht="77.5" x14ac:dyDescent="0.35">
      <c r="A43" s="20">
        <v>46</v>
      </c>
      <c r="B43" s="21" t="s">
        <v>4</v>
      </c>
      <c r="C43" s="22">
        <v>46</v>
      </c>
      <c r="D43" s="24">
        <v>45.5</v>
      </c>
      <c r="E43" s="22">
        <v>46</v>
      </c>
      <c r="F43" s="30" t="s">
        <v>25</v>
      </c>
      <c r="G43" s="29" t="s">
        <v>51</v>
      </c>
      <c r="H43" s="22">
        <v>46</v>
      </c>
      <c r="AD43">
        <v>22</v>
      </c>
    </row>
    <row r="44" spans="1:34" ht="77.5" x14ac:dyDescent="0.35">
      <c r="A44" s="20">
        <v>47</v>
      </c>
      <c r="B44" s="21" t="s">
        <v>4</v>
      </c>
      <c r="C44" s="22">
        <v>47</v>
      </c>
      <c r="D44" s="24">
        <v>46.5</v>
      </c>
      <c r="E44" s="22">
        <v>47</v>
      </c>
      <c r="F44" s="30" t="s">
        <v>53</v>
      </c>
      <c r="G44" s="29" t="s">
        <v>52</v>
      </c>
      <c r="H44" s="22">
        <v>47</v>
      </c>
      <c r="M44">
        <v>5</v>
      </c>
      <c r="AD44">
        <v>22</v>
      </c>
      <c r="AE44">
        <v>23</v>
      </c>
    </row>
    <row r="45" spans="1:34" ht="93" x14ac:dyDescent="0.35">
      <c r="A45" s="14">
        <v>49</v>
      </c>
      <c r="B45" s="2" t="s">
        <v>4</v>
      </c>
      <c r="C45" s="3">
        <v>49</v>
      </c>
      <c r="D45" s="24">
        <v>48.5</v>
      </c>
      <c r="E45" s="3">
        <v>49</v>
      </c>
      <c r="F45" s="30" t="s">
        <v>25</v>
      </c>
      <c r="G45" s="29" t="s">
        <v>54</v>
      </c>
      <c r="H45" s="3">
        <v>49</v>
      </c>
      <c r="Q45">
        <v>9</v>
      </c>
      <c r="AD45">
        <v>22</v>
      </c>
      <c r="AE45">
        <v>23</v>
      </c>
    </row>
    <row r="46" spans="1:34" ht="108.5" x14ac:dyDescent="0.35">
      <c r="A46" s="14">
        <v>50</v>
      </c>
      <c r="B46" s="2" t="s">
        <v>4</v>
      </c>
      <c r="C46" s="3">
        <v>50</v>
      </c>
      <c r="D46" s="24">
        <v>49.5</v>
      </c>
      <c r="E46" s="3">
        <v>50</v>
      </c>
      <c r="F46" s="30" t="s">
        <v>56</v>
      </c>
      <c r="G46" s="29" t="s">
        <v>55</v>
      </c>
      <c r="H46" s="3">
        <v>50</v>
      </c>
      <c r="Q46">
        <v>9</v>
      </c>
      <c r="AD46">
        <v>22</v>
      </c>
    </row>
    <row r="47" spans="1:34" ht="77.5" x14ac:dyDescent="0.35">
      <c r="A47" s="14">
        <v>51</v>
      </c>
      <c r="B47" s="2" t="s">
        <v>4</v>
      </c>
      <c r="C47" s="3">
        <v>51</v>
      </c>
      <c r="D47" s="24">
        <v>50.5</v>
      </c>
      <c r="E47" s="3">
        <v>51</v>
      </c>
      <c r="F47" s="30" t="s">
        <v>25</v>
      </c>
      <c r="G47" s="29" t="s">
        <v>57</v>
      </c>
      <c r="H47" s="3">
        <v>51</v>
      </c>
      <c r="AD47">
        <v>22</v>
      </c>
    </row>
    <row r="48" spans="1:34" ht="93" x14ac:dyDescent="0.35">
      <c r="A48" s="20">
        <v>53</v>
      </c>
      <c r="B48" s="21" t="s">
        <v>4</v>
      </c>
      <c r="C48" s="22">
        <v>53</v>
      </c>
      <c r="D48" s="24">
        <v>52.5</v>
      </c>
      <c r="E48" s="22">
        <v>53</v>
      </c>
      <c r="F48" s="30" t="s">
        <v>58</v>
      </c>
      <c r="G48" s="29" t="s">
        <v>59</v>
      </c>
      <c r="H48" s="22">
        <v>53</v>
      </c>
      <c r="M48">
        <v>5</v>
      </c>
      <c r="AA48">
        <v>19</v>
      </c>
      <c r="AD48">
        <v>22</v>
      </c>
    </row>
    <row r="49" spans="1:32" ht="77.5" x14ac:dyDescent="0.35">
      <c r="A49" s="20">
        <v>54</v>
      </c>
      <c r="B49" s="21" t="s">
        <v>4</v>
      </c>
      <c r="C49" s="22">
        <v>54</v>
      </c>
      <c r="D49" s="24">
        <v>53.5</v>
      </c>
      <c r="E49" s="22">
        <v>54</v>
      </c>
      <c r="F49" s="30" t="s">
        <v>25</v>
      </c>
      <c r="G49" s="29" t="s">
        <v>60</v>
      </c>
      <c r="H49" s="22">
        <v>54</v>
      </c>
      <c r="AD49">
        <v>22</v>
      </c>
      <c r="AE49">
        <v>23</v>
      </c>
    </row>
    <row r="50" spans="1:32" ht="93" x14ac:dyDescent="0.35">
      <c r="A50" s="20">
        <v>55</v>
      </c>
      <c r="B50" s="21" t="s">
        <v>4</v>
      </c>
      <c r="C50" s="22">
        <v>55</v>
      </c>
      <c r="D50" s="24">
        <v>54.5</v>
      </c>
      <c r="E50" s="22">
        <v>55</v>
      </c>
      <c r="F50" s="30" t="s">
        <v>18</v>
      </c>
      <c r="G50" s="29" t="s">
        <v>61</v>
      </c>
      <c r="H50" s="22">
        <v>55</v>
      </c>
      <c r="M50">
        <v>5</v>
      </c>
      <c r="AD50">
        <v>22</v>
      </c>
      <c r="AE50">
        <v>23</v>
      </c>
      <c r="AF50">
        <v>24</v>
      </c>
    </row>
    <row r="51" spans="1:32" ht="77.5" x14ac:dyDescent="0.35">
      <c r="A51" s="14">
        <v>57</v>
      </c>
      <c r="B51" s="2" t="s">
        <v>4</v>
      </c>
      <c r="C51" s="3">
        <v>57</v>
      </c>
      <c r="D51" s="24">
        <v>56.5</v>
      </c>
      <c r="E51" s="3">
        <v>57</v>
      </c>
      <c r="F51" s="30" t="s">
        <v>25</v>
      </c>
      <c r="G51" s="29" t="s">
        <v>62</v>
      </c>
      <c r="H51" s="3">
        <v>57</v>
      </c>
      <c r="AD51">
        <v>22</v>
      </c>
      <c r="AF51">
        <v>24</v>
      </c>
    </row>
    <row r="52" spans="1:32" ht="108.5" x14ac:dyDescent="0.35">
      <c r="A52" s="14">
        <v>58</v>
      </c>
      <c r="B52" s="2" t="s">
        <v>4</v>
      </c>
      <c r="C52" s="3">
        <v>58</v>
      </c>
      <c r="D52" s="24">
        <v>57.5</v>
      </c>
      <c r="E52" s="3">
        <v>58</v>
      </c>
      <c r="F52" s="30" t="s">
        <v>64</v>
      </c>
      <c r="G52" s="29" t="s">
        <v>63</v>
      </c>
      <c r="H52" s="3">
        <v>58</v>
      </c>
      <c r="M52">
        <v>5</v>
      </c>
      <c r="Q52">
        <v>9</v>
      </c>
      <c r="AD52">
        <v>22</v>
      </c>
      <c r="AF52">
        <v>24</v>
      </c>
    </row>
    <row r="53" spans="1:32" ht="93" x14ac:dyDescent="0.35">
      <c r="A53" s="14">
        <v>59</v>
      </c>
      <c r="B53" s="2" t="s">
        <v>4</v>
      </c>
      <c r="C53" s="3">
        <v>59</v>
      </c>
      <c r="D53" s="24">
        <v>58.5</v>
      </c>
      <c r="E53" s="3">
        <v>59</v>
      </c>
      <c r="F53" s="30" t="s">
        <v>66</v>
      </c>
      <c r="G53" s="29" t="s">
        <v>65</v>
      </c>
      <c r="H53" s="3">
        <v>59</v>
      </c>
      <c r="R53">
        <v>10</v>
      </c>
      <c r="AD53">
        <v>22</v>
      </c>
      <c r="AE53">
        <v>23</v>
      </c>
      <c r="AF53">
        <v>24</v>
      </c>
    </row>
    <row r="54" spans="1:32" ht="108.5" x14ac:dyDescent="0.35">
      <c r="A54" s="20">
        <v>61</v>
      </c>
      <c r="B54" s="21" t="s">
        <v>4</v>
      </c>
      <c r="C54" s="22">
        <v>61</v>
      </c>
      <c r="D54" s="24">
        <v>60.5</v>
      </c>
      <c r="E54" s="22">
        <v>61</v>
      </c>
      <c r="F54" s="30" t="s">
        <v>68</v>
      </c>
      <c r="G54" s="29" t="s">
        <v>67</v>
      </c>
      <c r="H54" s="22">
        <v>61</v>
      </c>
      <c r="M54">
        <v>5</v>
      </c>
      <c r="R54">
        <v>10</v>
      </c>
      <c r="AD54">
        <v>22</v>
      </c>
      <c r="AE54">
        <v>23</v>
      </c>
      <c r="AF54">
        <v>24</v>
      </c>
    </row>
    <row r="55" spans="1:32" ht="77.5" x14ac:dyDescent="0.35">
      <c r="A55" s="20">
        <v>62</v>
      </c>
      <c r="B55" s="21" t="s">
        <v>4</v>
      </c>
      <c r="C55" s="22">
        <v>62</v>
      </c>
      <c r="D55" s="24">
        <v>61.5</v>
      </c>
      <c r="E55" s="22">
        <v>62</v>
      </c>
      <c r="F55" s="30" t="s">
        <v>25</v>
      </c>
      <c r="G55" s="29" t="s">
        <v>69</v>
      </c>
      <c r="H55" s="22">
        <v>62</v>
      </c>
      <c r="AD55">
        <v>22</v>
      </c>
      <c r="AE55">
        <v>23</v>
      </c>
      <c r="AF55">
        <v>24</v>
      </c>
    </row>
    <row r="56" spans="1:32" ht="77.5" x14ac:dyDescent="0.35">
      <c r="A56" s="20">
        <v>63</v>
      </c>
      <c r="B56" s="21" t="s">
        <v>4</v>
      </c>
      <c r="C56" s="22">
        <v>63</v>
      </c>
      <c r="D56" s="24">
        <v>62.5</v>
      </c>
      <c r="E56" s="22">
        <v>63</v>
      </c>
      <c r="F56" s="30" t="s">
        <v>25</v>
      </c>
      <c r="G56" s="29" t="s">
        <v>70</v>
      </c>
      <c r="H56" s="22">
        <v>63</v>
      </c>
      <c r="AD56">
        <v>22</v>
      </c>
      <c r="AE56">
        <v>23</v>
      </c>
    </row>
    <row r="57" spans="1:32" ht="77.5" x14ac:dyDescent="0.35">
      <c r="A57" s="14">
        <v>65</v>
      </c>
      <c r="B57" s="2" t="s">
        <v>4</v>
      </c>
      <c r="C57" s="3">
        <v>65</v>
      </c>
      <c r="D57" s="24">
        <v>64.5</v>
      </c>
      <c r="E57" s="3">
        <v>65</v>
      </c>
      <c r="F57" s="30" t="s">
        <v>25</v>
      </c>
      <c r="G57" s="29" t="s">
        <v>71</v>
      </c>
      <c r="H57" s="3">
        <v>65</v>
      </c>
      <c r="AD57">
        <v>22</v>
      </c>
    </row>
    <row r="58" spans="1:32" ht="77.5" x14ac:dyDescent="0.35">
      <c r="A58" s="14">
        <v>66</v>
      </c>
      <c r="B58" s="2" t="s">
        <v>4</v>
      </c>
      <c r="C58" s="3">
        <v>66</v>
      </c>
      <c r="D58" s="24">
        <v>65.5</v>
      </c>
      <c r="E58" s="3">
        <v>66</v>
      </c>
      <c r="F58" s="30" t="s">
        <v>25</v>
      </c>
      <c r="G58" s="29" t="s">
        <v>72</v>
      </c>
      <c r="H58" s="3">
        <v>66</v>
      </c>
      <c r="AD58">
        <v>22</v>
      </c>
      <c r="AF58">
        <v>24</v>
      </c>
    </row>
    <row r="59" spans="1:32" ht="77.5" x14ac:dyDescent="0.35">
      <c r="A59" s="14">
        <v>67</v>
      </c>
      <c r="B59" s="2" t="s">
        <v>4</v>
      </c>
      <c r="C59" s="3">
        <v>67</v>
      </c>
      <c r="D59" s="24">
        <v>66.5</v>
      </c>
      <c r="E59" s="3">
        <v>67</v>
      </c>
      <c r="F59" s="30" t="s">
        <v>25</v>
      </c>
      <c r="G59" s="29" t="s">
        <v>73</v>
      </c>
      <c r="H59" s="3">
        <v>67</v>
      </c>
      <c r="AD59">
        <v>22</v>
      </c>
    </row>
    <row r="60" spans="1:32" ht="77.5" x14ac:dyDescent="0.35">
      <c r="A60" s="20">
        <v>69</v>
      </c>
      <c r="B60" s="21" t="s">
        <v>4</v>
      </c>
      <c r="C60" s="22">
        <v>69</v>
      </c>
      <c r="D60" s="24">
        <v>68.5</v>
      </c>
      <c r="E60" s="22">
        <v>69</v>
      </c>
      <c r="F60" s="30" t="s">
        <v>25</v>
      </c>
      <c r="G60" s="29" t="s">
        <v>74</v>
      </c>
      <c r="H60" s="22">
        <v>69</v>
      </c>
      <c r="AD60">
        <v>22</v>
      </c>
    </row>
    <row r="61" spans="1:32" ht="77.5" x14ac:dyDescent="0.35">
      <c r="A61" s="20">
        <v>70</v>
      </c>
      <c r="B61" s="21" t="s">
        <v>4</v>
      </c>
      <c r="C61" s="22">
        <v>70</v>
      </c>
      <c r="D61" s="24">
        <v>69.5</v>
      </c>
      <c r="E61" s="22">
        <v>70</v>
      </c>
      <c r="F61" s="30" t="s">
        <v>25</v>
      </c>
      <c r="G61" s="29" t="s">
        <v>74</v>
      </c>
      <c r="H61" s="22">
        <v>70</v>
      </c>
      <c r="AD61">
        <v>22</v>
      </c>
    </row>
    <row r="62" spans="1:32" ht="77.5" x14ac:dyDescent="0.35">
      <c r="A62" s="20">
        <v>71</v>
      </c>
      <c r="B62" s="21" t="s">
        <v>4</v>
      </c>
      <c r="C62" s="22">
        <v>71</v>
      </c>
      <c r="D62" s="24">
        <v>70.5</v>
      </c>
      <c r="E62" s="22">
        <v>71</v>
      </c>
      <c r="F62" s="30" t="s">
        <v>25</v>
      </c>
      <c r="G62" s="29" t="s">
        <v>74</v>
      </c>
      <c r="H62" s="22">
        <v>71</v>
      </c>
      <c r="AD62">
        <v>22</v>
      </c>
    </row>
    <row r="63" spans="1:32" ht="77.5" x14ac:dyDescent="0.35">
      <c r="A63" s="14">
        <v>73</v>
      </c>
      <c r="B63" s="2" t="s">
        <v>4</v>
      </c>
      <c r="C63" s="3">
        <v>73</v>
      </c>
      <c r="D63" s="24">
        <v>72.5</v>
      </c>
      <c r="E63" s="3">
        <v>73</v>
      </c>
      <c r="F63" s="30" t="s">
        <v>25</v>
      </c>
      <c r="G63" s="29" t="s">
        <v>74</v>
      </c>
      <c r="H63" s="3">
        <v>73</v>
      </c>
      <c r="AD63">
        <v>22</v>
      </c>
    </row>
    <row r="64" spans="1:32" ht="108.5" x14ac:dyDescent="0.35">
      <c r="A64" s="14">
        <v>74</v>
      </c>
      <c r="B64" s="2" t="s">
        <v>4</v>
      </c>
      <c r="C64" s="3">
        <v>74</v>
      </c>
      <c r="D64" s="24">
        <v>73.5</v>
      </c>
      <c r="E64" s="3">
        <v>74</v>
      </c>
      <c r="F64" s="30" t="s">
        <v>301</v>
      </c>
      <c r="G64" s="29" t="s">
        <v>75</v>
      </c>
      <c r="H64" s="3">
        <v>74</v>
      </c>
      <c r="R64">
        <v>10</v>
      </c>
      <c r="AD64">
        <v>22</v>
      </c>
    </row>
    <row r="65" spans="1:34" ht="93" x14ac:dyDescent="0.35">
      <c r="A65" s="14">
        <v>75</v>
      </c>
      <c r="B65" s="2" t="s">
        <v>4</v>
      </c>
      <c r="C65" s="3">
        <v>75</v>
      </c>
      <c r="D65" s="24">
        <v>74.5</v>
      </c>
      <c r="E65" s="3">
        <v>75</v>
      </c>
      <c r="F65" s="30" t="s">
        <v>25</v>
      </c>
      <c r="G65" s="29" t="s">
        <v>379</v>
      </c>
      <c r="H65" s="3">
        <v>75</v>
      </c>
      <c r="AD65">
        <v>22</v>
      </c>
    </row>
    <row r="66" spans="1:34" ht="77.5" x14ac:dyDescent="0.35">
      <c r="A66" s="20">
        <v>77</v>
      </c>
      <c r="B66" s="21" t="s">
        <v>4</v>
      </c>
      <c r="C66" s="22">
        <v>77</v>
      </c>
      <c r="D66" s="24">
        <v>76.5</v>
      </c>
      <c r="E66" s="22">
        <v>77</v>
      </c>
      <c r="F66" s="30" t="s">
        <v>25</v>
      </c>
      <c r="G66" s="29" t="s">
        <v>77</v>
      </c>
      <c r="H66" s="22">
        <v>77</v>
      </c>
      <c r="AD66">
        <v>22</v>
      </c>
      <c r="AE66">
        <v>23</v>
      </c>
    </row>
    <row r="67" spans="1:34" ht="93" x14ac:dyDescent="0.35">
      <c r="A67" s="20">
        <v>78</v>
      </c>
      <c r="B67" s="21" t="s">
        <v>4</v>
      </c>
      <c r="C67" s="22">
        <v>78</v>
      </c>
      <c r="D67" s="24">
        <v>77.5</v>
      </c>
      <c r="E67" s="22">
        <v>78</v>
      </c>
      <c r="F67" s="30" t="s">
        <v>25</v>
      </c>
      <c r="G67" s="29" t="s">
        <v>78</v>
      </c>
      <c r="H67" s="22">
        <v>78</v>
      </c>
      <c r="AD67">
        <v>22</v>
      </c>
      <c r="AF67">
        <v>24</v>
      </c>
      <c r="AH67">
        <v>26</v>
      </c>
    </row>
    <row r="68" spans="1:34" ht="93" x14ac:dyDescent="0.35">
      <c r="A68" s="20">
        <v>79</v>
      </c>
      <c r="B68" s="21" t="s">
        <v>4</v>
      </c>
      <c r="C68" s="22">
        <v>79</v>
      </c>
      <c r="D68" s="24">
        <v>78.5</v>
      </c>
      <c r="E68" s="22">
        <v>79</v>
      </c>
      <c r="F68" s="30" t="s">
        <v>25</v>
      </c>
      <c r="G68" s="29" t="s">
        <v>79</v>
      </c>
      <c r="H68" s="22">
        <v>79</v>
      </c>
      <c r="AD68">
        <v>22</v>
      </c>
      <c r="AE68">
        <v>23</v>
      </c>
      <c r="AF68">
        <v>24</v>
      </c>
      <c r="AH68">
        <v>26</v>
      </c>
    </row>
    <row r="69" spans="1:34" ht="108.5" x14ac:dyDescent="0.35">
      <c r="A69" s="14">
        <v>81</v>
      </c>
      <c r="B69" s="2" t="s">
        <v>4</v>
      </c>
      <c r="C69" s="3">
        <v>81</v>
      </c>
      <c r="D69" s="24">
        <v>80.5</v>
      </c>
      <c r="E69" s="3">
        <v>81</v>
      </c>
      <c r="F69" s="30" t="s">
        <v>25</v>
      </c>
      <c r="G69" s="29" t="s">
        <v>87</v>
      </c>
      <c r="H69" s="3">
        <v>81</v>
      </c>
      <c r="AD69">
        <v>22</v>
      </c>
      <c r="AF69">
        <v>24</v>
      </c>
    </row>
    <row r="70" spans="1:34" ht="108.5" x14ac:dyDescent="0.35">
      <c r="A70" s="14">
        <v>82</v>
      </c>
      <c r="B70" s="2" t="s">
        <v>4</v>
      </c>
      <c r="C70" s="3">
        <v>82</v>
      </c>
      <c r="D70" s="24">
        <v>81.5</v>
      </c>
      <c r="E70" s="3">
        <v>82</v>
      </c>
      <c r="F70" s="30" t="s">
        <v>89</v>
      </c>
      <c r="G70" s="29" t="s">
        <v>88</v>
      </c>
      <c r="H70" s="3">
        <v>82</v>
      </c>
      <c r="N70">
        <v>6</v>
      </c>
      <c r="AD70">
        <v>22</v>
      </c>
      <c r="AE70">
        <v>23</v>
      </c>
      <c r="AF70">
        <v>24</v>
      </c>
    </row>
    <row r="71" spans="1:34" ht="124" x14ac:dyDescent="0.35">
      <c r="A71" s="14">
        <v>83</v>
      </c>
      <c r="B71" s="2" t="s">
        <v>4</v>
      </c>
      <c r="C71" s="3">
        <v>83</v>
      </c>
      <c r="D71" s="24">
        <v>82.5</v>
      </c>
      <c r="E71" s="3">
        <v>83</v>
      </c>
      <c r="F71" s="30" t="s">
        <v>91</v>
      </c>
      <c r="G71" s="29" t="s">
        <v>90</v>
      </c>
      <c r="H71" s="3">
        <v>83</v>
      </c>
      <c r="M71">
        <v>5</v>
      </c>
      <c r="AD71">
        <v>22</v>
      </c>
      <c r="AE71">
        <v>23</v>
      </c>
      <c r="AF71">
        <v>24</v>
      </c>
    </row>
    <row r="72" spans="1:34" ht="108.5" x14ac:dyDescent="0.35">
      <c r="A72" s="20">
        <v>85</v>
      </c>
      <c r="B72" s="21" t="s">
        <v>4</v>
      </c>
      <c r="C72" s="22">
        <v>85</v>
      </c>
      <c r="D72" s="24">
        <v>84.5</v>
      </c>
      <c r="E72" s="22">
        <v>85</v>
      </c>
      <c r="F72" s="30" t="s">
        <v>25</v>
      </c>
      <c r="G72" s="29" t="s">
        <v>92</v>
      </c>
      <c r="H72" s="22">
        <v>85</v>
      </c>
      <c r="AD72">
        <v>22</v>
      </c>
      <c r="AE72">
        <v>23</v>
      </c>
      <c r="AF72">
        <v>24</v>
      </c>
    </row>
    <row r="73" spans="1:34" ht="108.5" x14ac:dyDescent="0.35">
      <c r="A73" s="20">
        <v>86</v>
      </c>
      <c r="B73" s="21" t="s">
        <v>4</v>
      </c>
      <c r="C73" s="22">
        <v>86</v>
      </c>
      <c r="D73" s="24">
        <v>85.5</v>
      </c>
      <c r="E73" s="22">
        <v>86</v>
      </c>
      <c r="F73" s="30" t="s">
        <v>25</v>
      </c>
      <c r="G73" s="29" t="s">
        <v>93</v>
      </c>
      <c r="H73" s="22">
        <v>86</v>
      </c>
      <c r="AD73">
        <v>22</v>
      </c>
      <c r="AE73">
        <v>23</v>
      </c>
      <c r="AF73">
        <v>24</v>
      </c>
    </row>
    <row r="74" spans="1:34" ht="108.5" x14ac:dyDescent="0.35">
      <c r="A74" s="20">
        <v>87</v>
      </c>
      <c r="B74" s="21" t="s">
        <v>4</v>
      </c>
      <c r="C74" s="22">
        <v>87</v>
      </c>
      <c r="D74" s="24">
        <v>86.5</v>
      </c>
      <c r="E74" s="22">
        <v>87</v>
      </c>
      <c r="F74" s="30" t="s">
        <v>25</v>
      </c>
      <c r="G74" s="29" t="s">
        <v>93</v>
      </c>
      <c r="H74" s="22">
        <v>87</v>
      </c>
      <c r="AD74">
        <v>22</v>
      </c>
      <c r="AE74">
        <v>23</v>
      </c>
      <c r="AF74">
        <v>24</v>
      </c>
    </row>
    <row r="75" spans="1:34" ht="93" x14ac:dyDescent="0.35">
      <c r="A75" s="14">
        <v>89</v>
      </c>
      <c r="B75" s="2" t="s">
        <v>4</v>
      </c>
      <c r="C75" s="3">
        <v>89</v>
      </c>
      <c r="D75" s="24">
        <v>88.5</v>
      </c>
      <c r="E75" s="3">
        <v>89</v>
      </c>
      <c r="F75" s="30" t="s">
        <v>25</v>
      </c>
      <c r="G75" s="29" t="s">
        <v>94</v>
      </c>
      <c r="H75" s="3">
        <v>89</v>
      </c>
      <c r="AD75">
        <v>22</v>
      </c>
      <c r="AE75">
        <v>23</v>
      </c>
      <c r="AF75">
        <v>24</v>
      </c>
    </row>
    <row r="76" spans="1:34" ht="93" x14ac:dyDescent="0.35">
      <c r="A76" s="14">
        <v>90</v>
      </c>
      <c r="B76" s="2" t="s">
        <v>4</v>
      </c>
      <c r="C76" s="3">
        <v>90</v>
      </c>
      <c r="D76" s="24">
        <v>89.5</v>
      </c>
      <c r="E76" s="3">
        <v>90</v>
      </c>
      <c r="F76" s="30" t="s">
        <v>18</v>
      </c>
      <c r="G76" s="29" t="s">
        <v>95</v>
      </c>
      <c r="H76" s="3">
        <v>90</v>
      </c>
      <c r="M76">
        <v>5</v>
      </c>
      <c r="AD76">
        <v>22</v>
      </c>
      <c r="AF76">
        <v>24</v>
      </c>
    </row>
    <row r="77" spans="1:34" ht="124" x14ac:dyDescent="0.35">
      <c r="A77" s="14">
        <v>91</v>
      </c>
      <c r="B77" s="2" t="s">
        <v>4</v>
      </c>
      <c r="C77" s="3">
        <v>91</v>
      </c>
      <c r="D77" s="24">
        <v>90.5</v>
      </c>
      <c r="E77" s="3">
        <v>91</v>
      </c>
      <c r="F77" s="30" t="s">
        <v>99</v>
      </c>
      <c r="G77" s="29" t="s">
        <v>96</v>
      </c>
      <c r="H77" s="3">
        <v>91</v>
      </c>
      <c r="M77">
        <v>5</v>
      </c>
      <c r="W77">
        <v>15</v>
      </c>
      <c r="AD77">
        <v>22</v>
      </c>
      <c r="AE77">
        <v>23</v>
      </c>
      <c r="AF77">
        <v>24</v>
      </c>
    </row>
    <row r="78" spans="1:34" ht="77.5" x14ac:dyDescent="0.35">
      <c r="A78" s="20">
        <v>93</v>
      </c>
      <c r="B78" s="21" t="s">
        <v>4</v>
      </c>
      <c r="C78" s="22">
        <v>93</v>
      </c>
      <c r="D78" s="24">
        <v>92.5</v>
      </c>
      <c r="E78" s="22">
        <v>93</v>
      </c>
      <c r="F78" s="30" t="s">
        <v>98</v>
      </c>
      <c r="G78" s="29" t="s">
        <v>97</v>
      </c>
      <c r="H78" s="22">
        <v>93</v>
      </c>
      <c r="M78">
        <v>5</v>
      </c>
      <c r="AD78">
        <v>22</v>
      </c>
    </row>
    <row r="79" spans="1:34" ht="93" x14ac:dyDescent="0.35">
      <c r="A79" s="20">
        <v>94</v>
      </c>
      <c r="B79" s="21" t="s">
        <v>4</v>
      </c>
      <c r="C79" s="22">
        <v>94</v>
      </c>
      <c r="D79" s="24">
        <v>93.5</v>
      </c>
      <c r="E79" s="22">
        <v>94</v>
      </c>
      <c r="F79" s="30" t="s">
        <v>25</v>
      </c>
      <c r="G79" s="29" t="s">
        <v>94</v>
      </c>
      <c r="H79" s="22">
        <v>94</v>
      </c>
      <c r="AD79">
        <v>22</v>
      </c>
      <c r="AE79">
        <v>23</v>
      </c>
      <c r="AF79">
        <v>24</v>
      </c>
    </row>
    <row r="80" spans="1:34" ht="108.5" x14ac:dyDescent="0.35">
      <c r="A80" s="20">
        <v>95</v>
      </c>
      <c r="B80" s="21" t="s">
        <v>4</v>
      </c>
      <c r="C80" s="22">
        <v>95</v>
      </c>
      <c r="D80" s="24">
        <v>94.5</v>
      </c>
      <c r="E80" s="22">
        <v>95</v>
      </c>
      <c r="F80" s="30" t="s">
        <v>18</v>
      </c>
      <c r="G80" s="29" t="s">
        <v>100</v>
      </c>
      <c r="H80" s="22">
        <v>95</v>
      </c>
      <c r="M80">
        <v>5</v>
      </c>
      <c r="AD80">
        <v>22</v>
      </c>
      <c r="AF80">
        <v>24</v>
      </c>
    </row>
    <row r="81" spans="1:34" ht="77.5" x14ac:dyDescent="0.35">
      <c r="A81" s="14">
        <v>97</v>
      </c>
      <c r="B81" s="2" t="s">
        <v>4</v>
      </c>
      <c r="C81" s="3">
        <v>97</v>
      </c>
      <c r="D81" s="24">
        <v>96.5</v>
      </c>
      <c r="E81" s="3">
        <v>97</v>
      </c>
      <c r="F81" s="30" t="s">
        <v>102</v>
      </c>
      <c r="G81" s="29" t="s">
        <v>101</v>
      </c>
      <c r="H81" s="3">
        <v>97</v>
      </c>
      <c r="Q81">
        <v>9</v>
      </c>
      <c r="AD81">
        <v>22</v>
      </c>
      <c r="AF81">
        <v>24</v>
      </c>
    </row>
    <row r="82" spans="1:34" ht="77.5" x14ac:dyDescent="0.35">
      <c r="A82" s="14">
        <v>98</v>
      </c>
      <c r="B82" s="2" t="s">
        <v>4</v>
      </c>
      <c r="C82" s="3">
        <v>98</v>
      </c>
      <c r="D82" s="24">
        <v>97.5</v>
      </c>
      <c r="E82" s="3">
        <v>98</v>
      </c>
      <c r="F82" s="30" t="s">
        <v>25</v>
      </c>
      <c r="G82" s="29" t="s">
        <v>103</v>
      </c>
      <c r="H82" s="3">
        <v>98</v>
      </c>
      <c r="AD82">
        <v>22</v>
      </c>
      <c r="AE82">
        <v>23</v>
      </c>
    </row>
    <row r="83" spans="1:34" ht="93" x14ac:dyDescent="0.35">
      <c r="A83" s="14">
        <v>99</v>
      </c>
      <c r="B83" s="2" t="s">
        <v>4</v>
      </c>
      <c r="C83" s="3">
        <v>99</v>
      </c>
      <c r="D83" s="24">
        <v>98.5</v>
      </c>
      <c r="E83" s="3">
        <v>99</v>
      </c>
      <c r="F83" s="30" t="s">
        <v>105</v>
      </c>
      <c r="G83" s="29" t="s">
        <v>104</v>
      </c>
      <c r="H83" s="3">
        <v>99</v>
      </c>
      <c r="Q83">
        <v>9</v>
      </c>
      <c r="AD83">
        <v>22</v>
      </c>
      <c r="AE83">
        <v>23</v>
      </c>
      <c r="AF83">
        <v>24</v>
      </c>
    </row>
    <row r="84" spans="1:34" ht="108.5" x14ac:dyDescent="0.35">
      <c r="A84" s="20">
        <v>101</v>
      </c>
      <c r="B84" s="21" t="s">
        <v>4</v>
      </c>
      <c r="C84" s="22">
        <v>101</v>
      </c>
      <c r="D84" s="24">
        <v>100.5</v>
      </c>
      <c r="E84" s="22">
        <v>101</v>
      </c>
      <c r="F84" s="30" t="s">
        <v>302</v>
      </c>
      <c r="G84" s="29" t="s">
        <v>303</v>
      </c>
      <c r="H84" s="22">
        <v>101</v>
      </c>
      <c r="L84">
        <v>4</v>
      </c>
      <c r="M84">
        <v>5</v>
      </c>
      <c r="AD84">
        <v>22</v>
      </c>
      <c r="AE84">
        <v>23</v>
      </c>
      <c r="AF84">
        <v>24</v>
      </c>
      <c r="AH84">
        <v>26</v>
      </c>
    </row>
    <row r="85" spans="1:34" ht="108.5" x14ac:dyDescent="0.35">
      <c r="A85" s="20">
        <v>102</v>
      </c>
      <c r="B85" s="21" t="s">
        <v>4</v>
      </c>
      <c r="C85" s="22">
        <v>102</v>
      </c>
      <c r="D85" s="24">
        <v>101.5</v>
      </c>
      <c r="E85" s="22">
        <v>102</v>
      </c>
      <c r="F85" s="30" t="s">
        <v>25</v>
      </c>
      <c r="G85" s="29" t="s">
        <v>106</v>
      </c>
      <c r="H85" s="22">
        <v>102</v>
      </c>
      <c r="AD85">
        <v>22</v>
      </c>
      <c r="AE85">
        <v>23</v>
      </c>
      <c r="AF85">
        <v>24</v>
      </c>
    </row>
    <row r="86" spans="1:34" ht="155" x14ac:dyDescent="0.35">
      <c r="A86" s="20">
        <v>103</v>
      </c>
      <c r="B86" s="21" t="s">
        <v>4</v>
      </c>
      <c r="C86" s="22">
        <v>103</v>
      </c>
      <c r="D86" s="24">
        <v>102.5</v>
      </c>
      <c r="E86" s="22">
        <v>103</v>
      </c>
      <c r="F86" s="30" t="s">
        <v>25</v>
      </c>
      <c r="G86" s="29" t="s">
        <v>107</v>
      </c>
      <c r="H86" s="22">
        <v>103</v>
      </c>
      <c r="AD86">
        <v>22</v>
      </c>
      <c r="AE86">
        <v>23</v>
      </c>
    </row>
    <row r="87" spans="1:34" ht="108.5" x14ac:dyDescent="0.35">
      <c r="A87" s="14">
        <v>105</v>
      </c>
      <c r="B87" s="2" t="s">
        <v>4</v>
      </c>
      <c r="C87" s="3">
        <v>105</v>
      </c>
      <c r="D87" s="24">
        <v>104.5</v>
      </c>
      <c r="E87" s="3">
        <v>105</v>
      </c>
      <c r="F87" s="30" t="s">
        <v>25</v>
      </c>
      <c r="G87" s="29" t="s">
        <v>108</v>
      </c>
      <c r="H87" s="3">
        <v>105</v>
      </c>
      <c r="AD87">
        <v>22</v>
      </c>
      <c r="AH87">
        <v>26</v>
      </c>
    </row>
    <row r="88" spans="1:34" ht="124" x14ac:dyDescent="0.35">
      <c r="A88" s="14">
        <v>106</v>
      </c>
      <c r="B88" s="2" t="s">
        <v>4</v>
      </c>
      <c r="C88" s="3">
        <v>106</v>
      </c>
      <c r="D88" s="24">
        <v>105.5</v>
      </c>
      <c r="E88" s="3">
        <v>106</v>
      </c>
      <c r="F88" s="30" t="s">
        <v>25</v>
      </c>
      <c r="G88" s="29" t="s">
        <v>109</v>
      </c>
      <c r="H88" s="3">
        <v>106</v>
      </c>
      <c r="AD88">
        <v>22</v>
      </c>
      <c r="AF88">
        <v>24</v>
      </c>
      <c r="AH88">
        <v>26</v>
      </c>
    </row>
    <row r="89" spans="1:34" ht="93" x14ac:dyDescent="0.35">
      <c r="A89" s="14">
        <v>107</v>
      </c>
      <c r="B89" s="2" t="s">
        <v>4</v>
      </c>
      <c r="C89" s="3">
        <v>107</v>
      </c>
      <c r="D89" s="24">
        <v>106.5</v>
      </c>
      <c r="E89" s="3">
        <v>107</v>
      </c>
      <c r="F89" s="30" t="s">
        <v>111</v>
      </c>
      <c r="G89" s="29" t="s">
        <v>110</v>
      </c>
      <c r="H89" s="3">
        <v>107</v>
      </c>
      <c r="M89">
        <v>5</v>
      </c>
      <c r="AD89">
        <v>22</v>
      </c>
      <c r="AF89">
        <v>24</v>
      </c>
    </row>
    <row r="90" spans="1:34" ht="124" x14ac:dyDescent="0.35">
      <c r="A90" s="20">
        <v>109</v>
      </c>
      <c r="B90" s="21" t="s">
        <v>4</v>
      </c>
      <c r="C90" s="22">
        <v>109</v>
      </c>
      <c r="D90" s="24">
        <v>108.5</v>
      </c>
      <c r="E90" s="22">
        <v>109</v>
      </c>
      <c r="F90" s="30" t="s">
        <v>113</v>
      </c>
      <c r="G90" s="29" t="s">
        <v>112</v>
      </c>
      <c r="H90" s="22">
        <v>109</v>
      </c>
      <c r="K90">
        <v>3</v>
      </c>
      <c r="AD90">
        <v>22</v>
      </c>
      <c r="AF90">
        <v>24</v>
      </c>
    </row>
    <row r="91" spans="1:34" ht="108.5" x14ac:dyDescent="0.35">
      <c r="A91" s="20">
        <v>110</v>
      </c>
      <c r="B91" s="21" t="s">
        <v>4</v>
      </c>
      <c r="C91" s="22">
        <v>110</v>
      </c>
      <c r="D91" s="24">
        <v>109.5</v>
      </c>
      <c r="E91" s="22">
        <v>110</v>
      </c>
      <c r="F91" s="30" t="s">
        <v>115</v>
      </c>
      <c r="G91" s="29" t="s">
        <v>114</v>
      </c>
      <c r="H91" s="22">
        <v>110</v>
      </c>
      <c r="M91">
        <v>5</v>
      </c>
      <c r="AD91">
        <v>22</v>
      </c>
      <c r="AF91">
        <v>24</v>
      </c>
    </row>
    <row r="92" spans="1:34" ht="93" x14ac:dyDescent="0.35">
      <c r="A92" s="20">
        <v>111</v>
      </c>
      <c r="B92" s="21" t="s">
        <v>4</v>
      </c>
      <c r="C92" s="22">
        <v>111</v>
      </c>
      <c r="D92" s="24">
        <v>110.5</v>
      </c>
      <c r="E92" s="22">
        <v>111</v>
      </c>
      <c r="F92" s="30" t="s">
        <v>18</v>
      </c>
      <c r="G92" s="29" t="s">
        <v>116</v>
      </c>
      <c r="H92" s="22">
        <v>111</v>
      </c>
      <c r="M92">
        <v>5</v>
      </c>
      <c r="AD92">
        <v>22</v>
      </c>
      <c r="AF92">
        <v>24</v>
      </c>
    </row>
    <row r="93" spans="1:34" ht="108.5" x14ac:dyDescent="0.35">
      <c r="A93" s="14">
        <v>113</v>
      </c>
      <c r="B93" s="2" t="s">
        <v>4</v>
      </c>
      <c r="C93" s="3">
        <v>113</v>
      </c>
      <c r="D93" s="24">
        <v>112.5</v>
      </c>
      <c r="E93" s="3">
        <v>113</v>
      </c>
      <c r="F93" s="30" t="s">
        <v>25</v>
      </c>
      <c r="G93" s="29" t="s">
        <v>117</v>
      </c>
      <c r="H93" s="3">
        <v>113</v>
      </c>
      <c r="AD93">
        <v>22</v>
      </c>
      <c r="AF93">
        <v>24</v>
      </c>
    </row>
    <row r="94" spans="1:34" ht="93" x14ac:dyDescent="0.35">
      <c r="A94" s="14">
        <v>114</v>
      </c>
      <c r="B94" s="2" t="s">
        <v>4</v>
      </c>
      <c r="C94" s="3">
        <v>114</v>
      </c>
      <c r="D94" s="24">
        <v>113.5</v>
      </c>
      <c r="E94" s="3">
        <v>114</v>
      </c>
      <c r="F94" s="30" t="s">
        <v>18</v>
      </c>
      <c r="G94" s="29" t="s">
        <v>118</v>
      </c>
      <c r="H94" s="3">
        <v>114</v>
      </c>
      <c r="M94">
        <v>5</v>
      </c>
      <c r="AD94">
        <v>22</v>
      </c>
      <c r="AF94">
        <v>24</v>
      </c>
    </row>
    <row r="95" spans="1:34" ht="93" x14ac:dyDescent="0.35">
      <c r="A95" s="14">
        <v>115</v>
      </c>
      <c r="B95" s="2" t="s">
        <v>4</v>
      </c>
      <c r="C95" s="3">
        <v>115</v>
      </c>
      <c r="D95" s="24">
        <v>114.5</v>
      </c>
      <c r="E95" s="3">
        <v>115</v>
      </c>
      <c r="F95" s="30" t="s">
        <v>115</v>
      </c>
      <c r="G95" s="29" t="s">
        <v>119</v>
      </c>
      <c r="H95" s="3">
        <v>115</v>
      </c>
      <c r="M95">
        <v>5</v>
      </c>
    </row>
    <row r="96" spans="1:34" ht="93" x14ac:dyDescent="0.35">
      <c r="A96" s="20">
        <v>117</v>
      </c>
      <c r="B96" s="21" t="s">
        <v>4</v>
      </c>
      <c r="C96" s="22">
        <v>117</v>
      </c>
      <c r="D96" s="24">
        <v>116.5</v>
      </c>
      <c r="E96" s="22">
        <v>117</v>
      </c>
      <c r="F96" s="30" t="s">
        <v>121</v>
      </c>
      <c r="G96" s="29" t="s">
        <v>120</v>
      </c>
      <c r="H96" s="22">
        <v>117</v>
      </c>
      <c r="M96">
        <v>5</v>
      </c>
      <c r="AD96">
        <v>22</v>
      </c>
    </row>
    <row r="97" spans="1:34" ht="124" x14ac:dyDescent="0.35">
      <c r="A97" s="20">
        <v>118</v>
      </c>
      <c r="B97" s="21" t="s">
        <v>4</v>
      </c>
      <c r="C97" s="22">
        <v>118</v>
      </c>
      <c r="D97" s="24">
        <v>117.5</v>
      </c>
      <c r="E97" s="22">
        <v>118</v>
      </c>
      <c r="F97" s="30" t="s">
        <v>124</v>
      </c>
      <c r="G97" s="29" t="s">
        <v>122</v>
      </c>
      <c r="H97" s="22">
        <v>118</v>
      </c>
      <c r="M97">
        <v>5</v>
      </c>
      <c r="R97">
        <v>10</v>
      </c>
      <c r="AD97">
        <v>22</v>
      </c>
      <c r="AF97">
        <v>24</v>
      </c>
    </row>
    <row r="98" spans="1:34" ht="108.5" x14ac:dyDescent="0.35">
      <c r="A98" s="20">
        <v>119</v>
      </c>
      <c r="B98" s="21" t="s">
        <v>4</v>
      </c>
      <c r="C98" s="22">
        <v>119</v>
      </c>
      <c r="D98" s="24">
        <v>118.5</v>
      </c>
      <c r="E98" s="22">
        <v>119</v>
      </c>
      <c r="F98" s="30" t="s">
        <v>25</v>
      </c>
      <c r="G98" s="29" t="s">
        <v>123</v>
      </c>
      <c r="H98" s="22">
        <v>119</v>
      </c>
      <c r="AD98">
        <v>22</v>
      </c>
      <c r="AE98">
        <v>23</v>
      </c>
      <c r="AF98">
        <v>24</v>
      </c>
      <c r="AH98">
        <v>26</v>
      </c>
    </row>
    <row r="99" spans="1:34" ht="108.5" x14ac:dyDescent="0.35">
      <c r="A99" s="14">
        <v>121</v>
      </c>
      <c r="B99" s="2" t="s">
        <v>4</v>
      </c>
      <c r="C99" s="3">
        <v>121</v>
      </c>
      <c r="D99" s="24">
        <v>120.5</v>
      </c>
      <c r="E99" s="3">
        <v>121</v>
      </c>
      <c r="F99" s="30" t="s">
        <v>25</v>
      </c>
      <c r="G99" s="29" t="s">
        <v>117</v>
      </c>
      <c r="H99" s="3">
        <v>121</v>
      </c>
      <c r="AD99">
        <v>22</v>
      </c>
      <c r="AF99">
        <v>24</v>
      </c>
    </row>
    <row r="100" spans="1:34" ht="108.5" x14ac:dyDescent="0.35">
      <c r="A100" s="14">
        <v>122</v>
      </c>
      <c r="B100" s="2" t="s">
        <v>4</v>
      </c>
      <c r="C100" s="3">
        <v>122</v>
      </c>
      <c r="D100" s="24">
        <v>121.5</v>
      </c>
      <c r="E100" s="3">
        <v>122</v>
      </c>
      <c r="F100" s="30" t="s">
        <v>304</v>
      </c>
      <c r="G100" s="29" t="s">
        <v>125</v>
      </c>
      <c r="H100" s="3">
        <v>122</v>
      </c>
      <c r="J100">
        <v>2</v>
      </c>
      <c r="AD100">
        <v>22</v>
      </c>
      <c r="AF100">
        <v>24</v>
      </c>
    </row>
    <row r="101" spans="1:34" ht="77.5" x14ac:dyDescent="0.35">
      <c r="A101" s="14">
        <v>123</v>
      </c>
      <c r="B101" s="2" t="s">
        <v>4</v>
      </c>
      <c r="C101" s="3">
        <v>123</v>
      </c>
      <c r="D101" s="24">
        <v>122.5</v>
      </c>
      <c r="E101" s="3">
        <v>123</v>
      </c>
      <c r="F101" s="30" t="s">
        <v>25</v>
      </c>
      <c r="G101" s="29" t="s">
        <v>126</v>
      </c>
      <c r="H101" s="3">
        <v>123</v>
      </c>
      <c r="AD101">
        <v>22</v>
      </c>
      <c r="AF101">
        <v>24</v>
      </c>
    </row>
    <row r="102" spans="1:34" ht="77.5" x14ac:dyDescent="0.35">
      <c r="A102" s="20">
        <v>125</v>
      </c>
      <c r="B102" s="21" t="s">
        <v>4</v>
      </c>
      <c r="C102" s="22">
        <v>125</v>
      </c>
      <c r="D102" s="24">
        <v>124.5</v>
      </c>
      <c r="E102" s="22">
        <v>125</v>
      </c>
      <c r="F102" s="30" t="s">
        <v>25</v>
      </c>
      <c r="G102" s="29" t="s">
        <v>126</v>
      </c>
      <c r="H102" s="22">
        <v>125</v>
      </c>
      <c r="AD102">
        <v>22</v>
      </c>
      <c r="AF102">
        <v>24</v>
      </c>
    </row>
    <row r="103" spans="1:34" ht="124" x14ac:dyDescent="0.35">
      <c r="A103" s="20">
        <v>126</v>
      </c>
      <c r="B103" s="21" t="s">
        <v>4</v>
      </c>
      <c r="C103" s="22">
        <v>126</v>
      </c>
      <c r="D103" s="24">
        <v>125.5</v>
      </c>
      <c r="E103" s="22">
        <v>126</v>
      </c>
      <c r="F103" s="30" t="s">
        <v>127</v>
      </c>
      <c r="G103" s="29" t="s">
        <v>129</v>
      </c>
      <c r="H103" s="22">
        <v>126</v>
      </c>
      <c r="L103">
        <v>4</v>
      </c>
      <c r="M103">
        <v>5</v>
      </c>
      <c r="AD103">
        <v>22</v>
      </c>
      <c r="AF103">
        <v>24</v>
      </c>
    </row>
    <row r="104" spans="1:34" x14ac:dyDescent="0.35">
      <c r="A104" s="20"/>
      <c r="B104" s="21"/>
      <c r="C104" s="22"/>
      <c r="D104" s="55">
        <v>126</v>
      </c>
      <c r="E104" s="22">
        <v>126.5</v>
      </c>
      <c r="F104" s="57" t="s">
        <v>341</v>
      </c>
      <c r="H104" s="22">
        <v>126.5</v>
      </c>
      <c r="R104">
        <v>10</v>
      </c>
    </row>
    <row r="105" spans="1:34" ht="108.5" x14ac:dyDescent="0.35">
      <c r="A105" s="20">
        <v>127</v>
      </c>
      <c r="B105" s="21" t="s">
        <v>4</v>
      </c>
      <c r="C105" s="22">
        <v>127</v>
      </c>
      <c r="D105" s="24">
        <v>126.5</v>
      </c>
      <c r="E105" s="22">
        <v>127</v>
      </c>
      <c r="F105" s="30" t="s">
        <v>18</v>
      </c>
      <c r="G105" s="29" t="s">
        <v>128</v>
      </c>
      <c r="H105" s="22">
        <v>127</v>
      </c>
      <c r="M105">
        <v>5</v>
      </c>
      <c r="AD105">
        <v>22</v>
      </c>
      <c r="AF105">
        <v>24</v>
      </c>
    </row>
    <row r="106" spans="1:34" ht="108.5" x14ac:dyDescent="0.35">
      <c r="A106" s="14">
        <v>129</v>
      </c>
      <c r="B106" s="2" t="s">
        <v>4</v>
      </c>
      <c r="C106" s="3">
        <v>129</v>
      </c>
      <c r="D106" s="24">
        <v>128.5</v>
      </c>
      <c r="E106" s="3">
        <v>129</v>
      </c>
      <c r="F106" s="30" t="s">
        <v>131</v>
      </c>
      <c r="G106" s="29" t="s">
        <v>130</v>
      </c>
      <c r="H106" s="3">
        <v>129</v>
      </c>
      <c r="L106">
        <v>4</v>
      </c>
      <c r="M106">
        <v>5</v>
      </c>
      <c r="AD106">
        <v>22</v>
      </c>
      <c r="AF106">
        <v>24</v>
      </c>
    </row>
    <row r="107" spans="1:34" ht="124" x14ac:dyDescent="0.35">
      <c r="A107" s="14">
        <v>130</v>
      </c>
      <c r="B107" s="2" t="s">
        <v>4</v>
      </c>
      <c r="C107" s="3">
        <v>130</v>
      </c>
      <c r="D107" s="24">
        <v>129.5</v>
      </c>
      <c r="E107" s="3">
        <v>130</v>
      </c>
      <c r="F107" s="30" t="s">
        <v>133</v>
      </c>
      <c r="G107" s="29" t="s">
        <v>132</v>
      </c>
      <c r="H107" s="3">
        <v>130</v>
      </c>
      <c r="M107">
        <v>5</v>
      </c>
      <c r="R107">
        <v>10</v>
      </c>
      <c r="AD107">
        <v>22</v>
      </c>
      <c r="AF107">
        <v>24</v>
      </c>
    </row>
    <row r="108" spans="1:34" ht="108.5" x14ac:dyDescent="0.35">
      <c r="A108" s="14">
        <v>131</v>
      </c>
      <c r="B108" s="2" t="s">
        <v>4</v>
      </c>
      <c r="C108" s="3">
        <v>131</v>
      </c>
      <c r="D108" s="24">
        <v>130.5</v>
      </c>
      <c r="E108" s="3">
        <v>131</v>
      </c>
      <c r="F108" s="30" t="s">
        <v>135</v>
      </c>
      <c r="G108" s="29" t="s">
        <v>134</v>
      </c>
      <c r="H108" s="3">
        <v>131</v>
      </c>
      <c r="L108">
        <v>4</v>
      </c>
      <c r="AD108">
        <v>22</v>
      </c>
      <c r="AF108">
        <v>24</v>
      </c>
    </row>
    <row r="109" spans="1:34" ht="108.5" x14ac:dyDescent="0.35">
      <c r="A109" s="20">
        <v>133</v>
      </c>
      <c r="B109" s="21" t="s">
        <v>4</v>
      </c>
      <c r="C109" s="22">
        <v>133</v>
      </c>
      <c r="D109" s="24">
        <v>132.5</v>
      </c>
      <c r="E109" s="22">
        <v>133</v>
      </c>
      <c r="F109" s="30" t="s">
        <v>115</v>
      </c>
      <c r="G109" s="29" t="s">
        <v>136</v>
      </c>
      <c r="H109" s="22">
        <v>133</v>
      </c>
      <c r="M109">
        <v>5</v>
      </c>
      <c r="AD109">
        <v>22</v>
      </c>
      <c r="AF109">
        <v>24</v>
      </c>
    </row>
    <row r="110" spans="1:34" ht="108.5" x14ac:dyDescent="0.35">
      <c r="A110" s="20">
        <v>134</v>
      </c>
      <c r="B110" s="21" t="s">
        <v>4</v>
      </c>
      <c r="C110" s="22">
        <v>134</v>
      </c>
      <c r="D110" s="24">
        <v>133.5</v>
      </c>
      <c r="E110" s="22">
        <v>134</v>
      </c>
      <c r="F110" s="30" t="s">
        <v>25</v>
      </c>
      <c r="G110" s="29" t="s">
        <v>137</v>
      </c>
      <c r="H110" s="22">
        <v>134</v>
      </c>
      <c r="AD110">
        <v>22</v>
      </c>
      <c r="AF110">
        <v>24</v>
      </c>
    </row>
    <row r="111" spans="1:34" ht="108.5" x14ac:dyDescent="0.35">
      <c r="A111" s="20">
        <v>135</v>
      </c>
      <c r="B111" s="21" t="s">
        <v>4</v>
      </c>
      <c r="C111" s="22">
        <v>135</v>
      </c>
      <c r="D111" s="24">
        <v>134.5</v>
      </c>
      <c r="E111" s="22">
        <v>135</v>
      </c>
      <c r="F111" s="30" t="s">
        <v>25</v>
      </c>
      <c r="G111" s="29" t="s">
        <v>93</v>
      </c>
      <c r="H111" s="22">
        <v>135</v>
      </c>
      <c r="AD111">
        <v>22</v>
      </c>
      <c r="AE111">
        <v>23</v>
      </c>
      <c r="AF111">
        <v>24</v>
      </c>
    </row>
    <row r="112" spans="1:34" ht="108.5" x14ac:dyDescent="0.35">
      <c r="A112" s="14">
        <v>137</v>
      </c>
      <c r="B112" s="2" t="s">
        <v>4</v>
      </c>
      <c r="C112" s="3">
        <v>137</v>
      </c>
      <c r="D112" s="24">
        <v>136.5</v>
      </c>
      <c r="E112" s="3">
        <v>137</v>
      </c>
      <c r="F112" s="30" t="s">
        <v>139</v>
      </c>
      <c r="G112" s="29" t="s">
        <v>138</v>
      </c>
      <c r="H112" s="3">
        <v>137</v>
      </c>
      <c r="L112">
        <v>4</v>
      </c>
      <c r="AD112">
        <v>22</v>
      </c>
      <c r="AF112">
        <v>24</v>
      </c>
    </row>
    <row r="113" spans="1:34" ht="108.5" x14ac:dyDescent="0.35">
      <c r="A113" s="14">
        <v>138</v>
      </c>
      <c r="B113" s="2" t="s">
        <v>4</v>
      </c>
      <c r="C113" s="3">
        <v>138</v>
      </c>
      <c r="D113" s="24">
        <v>137.5</v>
      </c>
      <c r="E113" s="3">
        <v>138</v>
      </c>
      <c r="F113" s="30" t="s">
        <v>18</v>
      </c>
      <c r="G113" s="29" t="s">
        <v>140</v>
      </c>
      <c r="H113" s="3">
        <v>138</v>
      </c>
      <c r="M113">
        <v>5</v>
      </c>
      <c r="AF113">
        <v>24</v>
      </c>
      <c r="AH113">
        <v>26</v>
      </c>
    </row>
    <row r="114" spans="1:34" ht="108.5" x14ac:dyDescent="0.35">
      <c r="A114" s="14">
        <v>139</v>
      </c>
      <c r="B114" s="2" t="s">
        <v>4</v>
      </c>
      <c r="C114" s="3">
        <v>139</v>
      </c>
      <c r="D114" s="24">
        <v>138.5</v>
      </c>
      <c r="E114" s="3">
        <v>139</v>
      </c>
      <c r="F114" s="30" t="s">
        <v>18</v>
      </c>
      <c r="G114" s="29" t="s">
        <v>141</v>
      </c>
      <c r="H114" s="3">
        <v>139</v>
      </c>
      <c r="M114">
        <v>5</v>
      </c>
      <c r="AD114">
        <v>22</v>
      </c>
      <c r="AE114">
        <v>23</v>
      </c>
      <c r="AF114">
        <v>24</v>
      </c>
      <c r="AH114">
        <v>26</v>
      </c>
    </row>
    <row r="115" spans="1:34" ht="108.5" x14ac:dyDescent="0.35">
      <c r="A115" s="20">
        <v>141</v>
      </c>
      <c r="B115" s="21" t="s">
        <v>4</v>
      </c>
      <c r="C115" s="22">
        <v>141</v>
      </c>
      <c r="D115" s="24">
        <v>140.5</v>
      </c>
      <c r="E115" s="22">
        <v>141</v>
      </c>
      <c r="F115" s="30" t="s">
        <v>25</v>
      </c>
      <c r="G115" s="29" t="s">
        <v>142</v>
      </c>
      <c r="H115" s="22">
        <v>141</v>
      </c>
      <c r="AD115">
        <v>22</v>
      </c>
      <c r="AF115">
        <v>24</v>
      </c>
    </row>
    <row r="116" spans="1:34" ht="124" x14ac:dyDescent="0.35">
      <c r="A116" s="20">
        <v>142</v>
      </c>
      <c r="B116" s="21" t="s">
        <v>4</v>
      </c>
      <c r="C116" s="22">
        <v>142</v>
      </c>
      <c r="D116" s="24">
        <v>141.5</v>
      </c>
      <c r="E116" s="22">
        <v>142</v>
      </c>
      <c r="F116" s="30" t="s">
        <v>144</v>
      </c>
      <c r="G116" s="29" t="s">
        <v>143</v>
      </c>
      <c r="H116" s="22">
        <v>142</v>
      </c>
      <c r="L116">
        <v>4</v>
      </c>
      <c r="N116">
        <v>6</v>
      </c>
      <c r="AD116">
        <v>22</v>
      </c>
      <c r="AE116">
        <v>23</v>
      </c>
      <c r="AF116">
        <v>24</v>
      </c>
    </row>
    <row r="117" spans="1:34" ht="93" x14ac:dyDescent="0.35">
      <c r="A117" s="20">
        <v>143</v>
      </c>
      <c r="B117" s="21" t="s">
        <v>4</v>
      </c>
      <c r="C117" s="22">
        <v>143</v>
      </c>
      <c r="D117" s="24">
        <v>142.5</v>
      </c>
      <c r="E117" s="22">
        <v>143</v>
      </c>
      <c r="F117" s="30" t="s">
        <v>146</v>
      </c>
      <c r="G117" s="29" t="s">
        <v>145</v>
      </c>
      <c r="H117" s="22">
        <v>143</v>
      </c>
      <c r="M117">
        <v>5</v>
      </c>
      <c r="AD117">
        <v>22</v>
      </c>
    </row>
    <row r="118" spans="1:34" ht="62" x14ac:dyDescent="0.35">
      <c r="A118" s="20"/>
      <c r="B118" s="21"/>
      <c r="C118" s="22"/>
      <c r="D118" s="24" t="s">
        <v>342</v>
      </c>
      <c r="E118" s="55">
        <v>144</v>
      </c>
      <c r="F118" s="47" t="s">
        <v>343</v>
      </c>
      <c r="H118" s="22">
        <v>144</v>
      </c>
      <c r="I118">
        <v>1</v>
      </c>
      <c r="K118">
        <v>3</v>
      </c>
      <c r="R118">
        <v>10</v>
      </c>
    </row>
    <row r="119" spans="1:34" ht="139.5" x14ac:dyDescent="0.35">
      <c r="A119" s="14">
        <v>145</v>
      </c>
      <c r="B119" s="2" t="s">
        <v>4</v>
      </c>
      <c r="C119" s="3">
        <v>145</v>
      </c>
      <c r="D119" s="24">
        <v>144.5</v>
      </c>
      <c r="E119" s="3">
        <v>145</v>
      </c>
      <c r="F119" s="30" t="s">
        <v>305</v>
      </c>
      <c r="G119" s="29" t="s">
        <v>147</v>
      </c>
      <c r="H119" s="3">
        <v>145</v>
      </c>
      <c r="K119">
        <v>3</v>
      </c>
      <c r="L119">
        <v>4</v>
      </c>
      <c r="M119">
        <v>5</v>
      </c>
      <c r="U119">
        <v>13</v>
      </c>
      <c r="AD119">
        <v>22</v>
      </c>
      <c r="AH119">
        <v>26</v>
      </c>
    </row>
    <row r="120" spans="1:34" ht="93" x14ac:dyDescent="0.35">
      <c r="A120" s="14">
        <v>146</v>
      </c>
      <c r="B120" s="2" t="s">
        <v>4</v>
      </c>
      <c r="C120" s="3">
        <v>146</v>
      </c>
      <c r="D120" s="24">
        <v>145.5</v>
      </c>
      <c r="E120" s="3">
        <v>146</v>
      </c>
      <c r="F120" s="30" t="s">
        <v>18</v>
      </c>
      <c r="G120" s="29" t="s">
        <v>148</v>
      </c>
      <c r="H120" s="3">
        <v>146</v>
      </c>
      <c r="M120">
        <v>5</v>
      </c>
      <c r="AD120">
        <v>22</v>
      </c>
    </row>
    <row r="121" spans="1:34" ht="108.5" x14ac:dyDescent="0.35">
      <c r="A121" s="14">
        <v>147</v>
      </c>
      <c r="B121" s="2" t="s">
        <v>4</v>
      </c>
      <c r="C121" s="3">
        <v>147</v>
      </c>
      <c r="D121" s="24">
        <v>146.5</v>
      </c>
      <c r="E121" s="3">
        <v>147</v>
      </c>
      <c r="F121" s="30" t="s">
        <v>18</v>
      </c>
      <c r="G121" s="29" t="s">
        <v>149</v>
      </c>
      <c r="H121" s="3">
        <v>147</v>
      </c>
      <c r="M121">
        <v>5</v>
      </c>
      <c r="AD121">
        <v>22</v>
      </c>
      <c r="AF121">
        <v>24</v>
      </c>
      <c r="AH121">
        <v>26</v>
      </c>
    </row>
    <row r="122" spans="1:34" ht="124" x14ac:dyDescent="0.35">
      <c r="A122" s="20">
        <v>149</v>
      </c>
      <c r="B122" s="21" t="s">
        <v>4</v>
      </c>
      <c r="C122" s="22">
        <v>149</v>
      </c>
      <c r="D122" s="24">
        <v>148.5</v>
      </c>
      <c r="E122" s="22">
        <v>149</v>
      </c>
      <c r="F122" s="30" t="s">
        <v>25</v>
      </c>
      <c r="G122" s="29" t="s">
        <v>150</v>
      </c>
      <c r="H122" s="22">
        <v>149</v>
      </c>
      <c r="AC122">
        <v>21</v>
      </c>
      <c r="AD122">
        <v>22</v>
      </c>
      <c r="AF122">
        <v>24</v>
      </c>
      <c r="AH122">
        <v>26</v>
      </c>
    </row>
    <row r="123" spans="1:34" ht="108.5" x14ac:dyDescent="0.35">
      <c r="A123" s="20">
        <v>150</v>
      </c>
      <c r="B123" s="21" t="s">
        <v>4</v>
      </c>
      <c r="C123" s="22">
        <v>150</v>
      </c>
      <c r="D123" s="24">
        <v>149.5</v>
      </c>
      <c r="E123" s="22">
        <v>150</v>
      </c>
      <c r="F123" s="30" t="s">
        <v>25</v>
      </c>
      <c r="G123" s="29" t="s">
        <v>151</v>
      </c>
      <c r="H123" s="22">
        <v>150</v>
      </c>
      <c r="AD123">
        <v>22</v>
      </c>
      <c r="AF123">
        <v>24</v>
      </c>
    </row>
    <row r="124" spans="1:34" ht="108.5" x14ac:dyDescent="0.35">
      <c r="A124" s="20">
        <v>151</v>
      </c>
      <c r="B124" s="21" t="s">
        <v>4</v>
      </c>
      <c r="C124" s="22">
        <v>151</v>
      </c>
      <c r="D124" s="24">
        <v>150.5</v>
      </c>
      <c r="E124" s="22">
        <v>151</v>
      </c>
      <c r="F124" s="30" t="s">
        <v>18</v>
      </c>
      <c r="G124" s="29" t="s">
        <v>152</v>
      </c>
      <c r="H124" s="22">
        <v>151</v>
      </c>
      <c r="M124">
        <v>5</v>
      </c>
      <c r="AD124">
        <v>22</v>
      </c>
      <c r="AF124">
        <v>24</v>
      </c>
      <c r="AH124">
        <v>26</v>
      </c>
    </row>
    <row r="125" spans="1:34" ht="93" x14ac:dyDescent="0.35">
      <c r="A125" s="14">
        <v>153</v>
      </c>
      <c r="B125" s="2" t="s">
        <v>4</v>
      </c>
      <c r="C125" s="3">
        <v>153</v>
      </c>
      <c r="D125" s="24">
        <v>152.5</v>
      </c>
      <c r="E125" s="3">
        <v>153</v>
      </c>
      <c r="F125" s="30" t="s">
        <v>25</v>
      </c>
      <c r="G125" s="29" t="s">
        <v>153</v>
      </c>
      <c r="H125" s="3">
        <v>153</v>
      </c>
      <c r="AD125">
        <v>22</v>
      </c>
    </row>
    <row r="126" spans="1:34" ht="108.5" x14ac:dyDescent="0.35">
      <c r="A126" s="14">
        <v>154</v>
      </c>
      <c r="B126" s="2" t="s">
        <v>4</v>
      </c>
      <c r="C126" s="3">
        <v>154</v>
      </c>
      <c r="D126" s="24">
        <v>153.5</v>
      </c>
      <c r="E126" s="3">
        <v>154</v>
      </c>
      <c r="F126" s="30" t="s">
        <v>25</v>
      </c>
      <c r="G126" s="29" t="s">
        <v>154</v>
      </c>
      <c r="H126" s="3">
        <v>154</v>
      </c>
      <c r="AD126">
        <v>22</v>
      </c>
      <c r="AE126">
        <v>23</v>
      </c>
      <c r="AF126">
        <v>24</v>
      </c>
      <c r="AH126">
        <v>26</v>
      </c>
    </row>
    <row r="127" spans="1:34" ht="108.5" x14ac:dyDescent="0.35">
      <c r="A127" s="14">
        <v>155</v>
      </c>
      <c r="B127" s="2" t="s">
        <v>4</v>
      </c>
      <c r="C127" s="3">
        <v>155</v>
      </c>
      <c r="D127" s="24">
        <v>154.5</v>
      </c>
      <c r="E127" s="3">
        <v>155</v>
      </c>
      <c r="F127" s="30" t="s">
        <v>18</v>
      </c>
      <c r="G127" s="29" t="s">
        <v>152</v>
      </c>
      <c r="H127" s="3">
        <v>155</v>
      </c>
      <c r="M127">
        <v>5</v>
      </c>
      <c r="AD127">
        <v>22</v>
      </c>
      <c r="AF127">
        <v>24</v>
      </c>
      <c r="AH127">
        <v>26</v>
      </c>
    </row>
    <row r="128" spans="1:34" ht="108.5" x14ac:dyDescent="0.35">
      <c r="A128" s="20">
        <v>157</v>
      </c>
      <c r="B128" s="21" t="s">
        <v>4</v>
      </c>
      <c r="C128" s="22">
        <v>157</v>
      </c>
      <c r="D128" s="24">
        <v>156.5</v>
      </c>
      <c r="E128" s="22">
        <v>157</v>
      </c>
      <c r="F128" s="30" t="s">
        <v>25</v>
      </c>
      <c r="G128" s="29" t="s">
        <v>151</v>
      </c>
      <c r="H128" s="22">
        <v>157</v>
      </c>
      <c r="AD128">
        <v>22</v>
      </c>
      <c r="AF128">
        <v>24</v>
      </c>
    </row>
    <row r="129" spans="1:34" ht="124" x14ac:dyDescent="0.35">
      <c r="A129" s="20">
        <v>158</v>
      </c>
      <c r="B129" s="21" t="s">
        <v>4</v>
      </c>
      <c r="C129" s="22">
        <v>158</v>
      </c>
      <c r="D129" s="24">
        <v>157.5</v>
      </c>
      <c r="E129" s="22">
        <v>158</v>
      </c>
      <c r="F129" s="30" t="s">
        <v>156</v>
      </c>
      <c r="G129" s="29" t="s">
        <v>155</v>
      </c>
      <c r="H129" s="22">
        <v>158</v>
      </c>
      <c r="M129">
        <v>5</v>
      </c>
      <c r="Q129">
        <v>9</v>
      </c>
      <c r="R129">
        <v>10</v>
      </c>
      <c r="U129">
        <v>13</v>
      </c>
      <c r="AD129">
        <v>22</v>
      </c>
      <c r="AF129">
        <v>24</v>
      </c>
    </row>
    <row r="130" spans="1:34" ht="108.5" x14ac:dyDescent="0.35">
      <c r="A130" s="20">
        <v>159</v>
      </c>
      <c r="B130" s="21" t="s">
        <v>4</v>
      </c>
      <c r="C130" s="22">
        <v>159</v>
      </c>
      <c r="D130" s="24">
        <v>158.5</v>
      </c>
      <c r="E130" s="22">
        <v>159</v>
      </c>
      <c r="F130" s="30" t="s">
        <v>25</v>
      </c>
      <c r="G130" s="29" t="s">
        <v>157</v>
      </c>
      <c r="H130" s="22">
        <v>159</v>
      </c>
      <c r="Q130">
        <v>9</v>
      </c>
      <c r="AD130">
        <v>22</v>
      </c>
    </row>
    <row r="131" spans="1:34" ht="93" x14ac:dyDescent="0.35">
      <c r="A131" s="14">
        <v>161</v>
      </c>
      <c r="B131" s="2" t="s">
        <v>4</v>
      </c>
      <c r="C131" s="3">
        <v>161</v>
      </c>
      <c r="D131" s="24">
        <v>160.5</v>
      </c>
      <c r="E131" s="3">
        <v>161</v>
      </c>
      <c r="F131" s="30" t="s">
        <v>159</v>
      </c>
      <c r="G131" s="29" t="s">
        <v>158</v>
      </c>
      <c r="H131" s="3">
        <v>161</v>
      </c>
      <c r="S131">
        <v>11</v>
      </c>
      <c r="AD131">
        <v>22</v>
      </c>
    </row>
    <row r="132" spans="1:34" ht="124" x14ac:dyDescent="0.35">
      <c r="A132" s="14">
        <v>162</v>
      </c>
      <c r="B132" s="2" t="s">
        <v>4</v>
      </c>
      <c r="C132" s="3">
        <v>162</v>
      </c>
      <c r="D132" s="24">
        <v>161.5</v>
      </c>
      <c r="E132" s="3">
        <v>162</v>
      </c>
      <c r="F132" s="30" t="s">
        <v>25</v>
      </c>
      <c r="G132" s="29" t="s">
        <v>160</v>
      </c>
      <c r="H132" s="3">
        <v>162</v>
      </c>
      <c r="Q132">
        <v>9</v>
      </c>
    </row>
    <row r="133" spans="1:34" ht="93" x14ac:dyDescent="0.35">
      <c r="A133" s="14">
        <v>163</v>
      </c>
      <c r="B133" s="2" t="s">
        <v>4</v>
      </c>
      <c r="C133" s="3">
        <v>163</v>
      </c>
      <c r="D133" s="24">
        <v>162.5</v>
      </c>
      <c r="E133" s="3">
        <v>163</v>
      </c>
      <c r="F133" s="30" t="s">
        <v>25</v>
      </c>
      <c r="G133" s="29" t="s">
        <v>153</v>
      </c>
      <c r="H133" s="3">
        <v>163</v>
      </c>
      <c r="AD133">
        <v>22</v>
      </c>
    </row>
    <row r="134" spans="1:34" ht="108.5" x14ac:dyDescent="0.35">
      <c r="A134" s="20">
        <v>165</v>
      </c>
      <c r="B134" s="21" t="s">
        <v>4</v>
      </c>
      <c r="C134" s="22">
        <v>165</v>
      </c>
      <c r="D134" s="24">
        <v>164.5</v>
      </c>
      <c r="E134" s="22">
        <v>165</v>
      </c>
      <c r="F134" s="30" t="s">
        <v>162</v>
      </c>
      <c r="G134" s="29" t="s">
        <v>161</v>
      </c>
      <c r="H134" s="22">
        <v>165</v>
      </c>
      <c r="R134">
        <v>10</v>
      </c>
      <c r="AD134">
        <v>22</v>
      </c>
      <c r="AE134">
        <v>23</v>
      </c>
      <c r="AF134">
        <v>24</v>
      </c>
    </row>
    <row r="135" spans="1:34" ht="108.5" x14ac:dyDescent="0.35">
      <c r="A135" s="20">
        <v>166</v>
      </c>
      <c r="B135" s="21" t="s">
        <v>4</v>
      </c>
      <c r="C135" s="22">
        <v>166</v>
      </c>
      <c r="D135" s="24">
        <v>165.5</v>
      </c>
      <c r="E135" s="22">
        <v>166</v>
      </c>
      <c r="F135" s="30" t="s">
        <v>18</v>
      </c>
      <c r="G135" s="29" t="s">
        <v>163</v>
      </c>
      <c r="H135" s="22">
        <v>166</v>
      </c>
      <c r="M135">
        <v>5</v>
      </c>
      <c r="AD135">
        <v>22</v>
      </c>
      <c r="AF135">
        <v>24</v>
      </c>
    </row>
    <row r="136" spans="1:34" ht="108.5" x14ac:dyDescent="0.35">
      <c r="A136" s="20">
        <v>167</v>
      </c>
      <c r="B136" s="21" t="s">
        <v>4</v>
      </c>
      <c r="C136" s="22">
        <v>167</v>
      </c>
      <c r="D136" s="24">
        <v>166.5</v>
      </c>
      <c r="E136" s="22">
        <v>167</v>
      </c>
      <c r="F136" s="30" t="s">
        <v>25</v>
      </c>
      <c r="G136" s="29" t="s">
        <v>164</v>
      </c>
      <c r="H136" s="22">
        <v>167</v>
      </c>
      <c r="AD136">
        <v>22</v>
      </c>
      <c r="AF136">
        <v>24</v>
      </c>
    </row>
    <row r="137" spans="1:34" x14ac:dyDescent="0.35">
      <c r="A137" s="20"/>
      <c r="B137" s="21"/>
      <c r="C137" s="22"/>
      <c r="D137" s="55">
        <v>168</v>
      </c>
      <c r="E137" s="55" t="s">
        <v>387</v>
      </c>
      <c r="F137" s="57" t="s">
        <v>344</v>
      </c>
      <c r="H137" s="22">
        <v>168.5</v>
      </c>
      <c r="R137">
        <v>10</v>
      </c>
    </row>
    <row r="138" spans="1:34" ht="93" x14ac:dyDescent="0.35">
      <c r="A138" s="14">
        <v>169</v>
      </c>
      <c r="B138" s="2" t="s">
        <v>4</v>
      </c>
      <c r="C138" s="3">
        <v>169</v>
      </c>
      <c r="D138" s="24">
        <v>168.5</v>
      </c>
      <c r="E138" s="3">
        <v>169</v>
      </c>
      <c r="F138" s="30" t="s">
        <v>25</v>
      </c>
      <c r="G138" s="29" t="s">
        <v>165</v>
      </c>
      <c r="H138" s="3">
        <v>169</v>
      </c>
      <c r="AD138">
        <v>22</v>
      </c>
      <c r="AE138">
        <v>23</v>
      </c>
    </row>
    <row r="139" spans="1:34" ht="108.5" x14ac:dyDescent="0.35">
      <c r="A139" s="14">
        <v>170</v>
      </c>
      <c r="B139" s="2" t="s">
        <v>4</v>
      </c>
      <c r="C139" s="3">
        <v>170</v>
      </c>
      <c r="D139" s="24">
        <v>169.5</v>
      </c>
      <c r="E139" s="3">
        <v>170</v>
      </c>
      <c r="F139" s="30" t="s">
        <v>18</v>
      </c>
      <c r="G139" s="29" t="s">
        <v>166</v>
      </c>
      <c r="H139" s="3">
        <v>170</v>
      </c>
      <c r="M139">
        <v>5</v>
      </c>
      <c r="AD139">
        <v>22</v>
      </c>
      <c r="AF139">
        <v>24</v>
      </c>
    </row>
    <row r="140" spans="1:34" x14ac:dyDescent="0.35">
      <c r="A140" s="14"/>
      <c r="B140" s="2"/>
      <c r="C140" s="3"/>
      <c r="D140" s="55">
        <v>170</v>
      </c>
      <c r="E140" s="56" t="s">
        <v>388</v>
      </c>
      <c r="F140" s="57" t="s">
        <v>345</v>
      </c>
      <c r="H140" s="3">
        <v>170.5</v>
      </c>
      <c r="R140">
        <v>10</v>
      </c>
    </row>
    <row r="141" spans="1:34" ht="124" x14ac:dyDescent="0.35">
      <c r="A141" s="14">
        <v>171</v>
      </c>
      <c r="B141" s="2" t="s">
        <v>4</v>
      </c>
      <c r="C141" s="3">
        <v>171</v>
      </c>
      <c r="D141" s="24">
        <v>170.5</v>
      </c>
      <c r="E141" s="3">
        <v>171</v>
      </c>
      <c r="F141" s="30" t="s">
        <v>168</v>
      </c>
      <c r="G141" s="29" t="s">
        <v>167</v>
      </c>
      <c r="H141" s="3">
        <v>171</v>
      </c>
      <c r="R141">
        <v>10</v>
      </c>
      <c r="AF141">
        <v>24</v>
      </c>
    </row>
    <row r="142" spans="1:34" ht="108.5" x14ac:dyDescent="0.35">
      <c r="A142" s="20">
        <v>173</v>
      </c>
      <c r="B142" s="21" t="s">
        <v>4</v>
      </c>
      <c r="C142" s="22">
        <v>173</v>
      </c>
      <c r="D142" s="24">
        <v>172.5</v>
      </c>
      <c r="E142" s="22">
        <v>173</v>
      </c>
      <c r="F142" s="30" t="s">
        <v>25</v>
      </c>
      <c r="G142" s="29" t="s">
        <v>169</v>
      </c>
      <c r="H142" s="22">
        <v>173</v>
      </c>
      <c r="AD142">
        <v>22</v>
      </c>
      <c r="AF142">
        <v>24</v>
      </c>
      <c r="AH142">
        <v>26</v>
      </c>
    </row>
    <row r="143" spans="1:34" ht="108.5" x14ac:dyDescent="0.35">
      <c r="A143" s="20">
        <v>174</v>
      </c>
      <c r="B143" s="21" t="s">
        <v>4</v>
      </c>
      <c r="C143" s="22">
        <v>174</v>
      </c>
      <c r="D143" s="24">
        <v>173.5</v>
      </c>
      <c r="E143" s="22">
        <v>174</v>
      </c>
      <c r="F143" s="30" t="s">
        <v>25</v>
      </c>
      <c r="G143" s="29" t="s">
        <v>151</v>
      </c>
      <c r="H143" s="22">
        <v>174</v>
      </c>
      <c r="AD143">
        <v>22</v>
      </c>
      <c r="AF143">
        <v>24</v>
      </c>
    </row>
    <row r="144" spans="1:34" ht="108.5" x14ac:dyDescent="0.35">
      <c r="A144" s="20">
        <v>175</v>
      </c>
      <c r="B144" s="21" t="s">
        <v>4</v>
      </c>
      <c r="C144" s="22">
        <v>175</v>
      </c>
      <c r="D144" s="24">
        <v>174.5</v>
      </c>
      <c r="E144" s="22">
        <v>175</v>
      </c>
      <c r="F144" s="30" t="s">
        <v>25</v>
      </c>
      <c r="G144" s="29" t="s">
        <v>170</v>
      </c>
      <c r="H144" s="22">
        <v>175</v>
      </c>
      <c r="AD144">
        <v>22</v>
      </c>
      <c r="AF144">
        <v>24</v>
      </c>
    </row>
    <row r="145" spans="1:34" x14ac:dyDescent="0.35">
      <c r="A145" s="20"/>
      <c r="B145" s="21"/>
      <c r="C145" s="22"/>
      <c r="D145" s="55">
        <v>10</v>
      </c>
      <c r="E145" s="55" t="s">
        <v>387</v>
      </c>
      <c r="F145" s="57" t="s">
        <v>346</v>
      </c>
      <c r="H145" s="22">
        <v>168.5</v>
      </c>
      <c r="R145">
        <v>10</v>
      </c>
    </row>
    <row r="146" spans="1:34" ht="108.5" x14ac:dyDescent="0.35">
      <c r="A146" s="14">
        <v>180</v>
      </c>
      <c r="B146" s="2" t="s">
        <v>5</v>
      </c>
      <c r="C146" s="3">
        <v>19</v>
      </c>
      <c r="D146" s="24">
        <v>18.5</v>
      </c>
      <c r="E146" s="3">
        <f t="shared" ref="E146:E205" si="0">C146+158</f>
        <v>177</v>
      </c>
      <c r="F146" s="30" t="s">
        <v>25</v>
      </c>
      <c r="G146" s="29" t="s">
        <v>171</v>
      </c>
      <c r="H146" s="3">
        <v>177</v>
      </c>
      <c r="AD146">
        <v>22</v>
      </c>
      <c r="AF146">
        <v>24</v>
      </c>
    </row>
    <row r="147" spans="1:34" ht="93" x14ac:dyDescent="0.35">
      <c r="A147" s="14">
        <v>181</v>
      </c>
      <c r="B147" s="2" t="s">
        <v>5</v>
      </c>
      <c r="C147" s="3">
        <v>20</v>
      </c>
      <c r="D147" s="24">
        <v>19.5</v>
      </c>
      <c r="E147" s="3">
        <f t="shared" si="0"/>
        <v>178</v>
      </c>
      <c r="F147" s="30" t="s">
        <v>25</v>
      </c>
      <c r="G147" s="29" t="s">
        <v>172</v>
      </c>
      <c r="H147" s="3">
        <v>178</v>
      </c>
      <c r="AD147">
        <v>22</v>
      </c>
      <c r="AH147">
        <v>26</v>
      </c>
    </row>
    <row r="148" spans="1:34" x14ac:dyDescent="0.35">
      <c r="A148" s="14"/>
      <c r="B148" s="2"/>
      <c r="C148" s="3"/>
      <c r="D148" s="55">
        <v>20</v>
      </c>
      <c r="E148" s="56" t="s">
        <v>389</v>
      </c>
      <c r="F148" s="47" t="s">
        <v>348</v>
      </c>
      <c r="H148" s="3">
        <v>178.5</v>
      </c>
      <c r="R148">
        <v>10</v>
      </c>
    </row>
    <row r="149" spans="1:34" ht="108.5" x14ac:dyDescent="0.35">
      <c r="A149" s="14">
        <v>182</v>
      </c>
      <c r="B149" s="2" t="s">
        <v>5</v>
      </c>
      <c r="C149" s="3">
        <v>21</v>
      </c>
      <c r="D149" s="24">
        <v>20.5</v>
      </c>
      <c r="E149" s="3">
        <f t="shared" si="0"/>
        <v>179</v>
      </c>
      <c r="F149" s="30" t="s">
        <v>25</v>
      </c>
      <c r="G149" s="29" t="s">
        <v>173</v>
      </c>
      <c r="H149" s="3">
        <v>179</v>
      </c>
      <c r="AD149">
        <v>22</v>
      </c>
      <c r="AE149">
        <v>23</v>
      </c>
      <c r="AF149">
        <v>24</v>
      </c>
    </row>
    <row r="150" spans="1:34" x14ac:dyDescent="0.35">
      <c r="A150" s="14"/>
      <c r="B150" s="2"/>
      <c r="C150" s="3"/>
      <c r="D150" s="24">
        <v>22</v>
      </c>
      <c r="E150" s="56" t="s">
        <v>390</v>
      </c>
      <c r="F150" s="47" t="s">
        <v>349</v>
      </c>
      <c r="H150" s="3">
        <v>180.5</v>
      </c>
      <c r="R150">
        <v>10</v>
      </c>
    </row>
    <row r="151" spans="1:34" ht="108.5" x14ac:dyDescent="0.35">
      <c r="A151" s="20">
        <v>184</v>
      </c>
      <c r="B151" s="21" t="s">
        <v>5</v>
      </c>
      <c r="C151" s="22">
        <v>23</v>
      </c>
      <c r="D151" s="24">
        <v>22.5</v>
      </c>
      <c r="E151" s="22">
        <f t="shared" si="0"/>
        <v>181</v>
      </c>
      <c r="F151" s="30" t="s">
        <v>25</v>
      </c>
      <c r="G151" s="29" t="s">
        <v>174</v>
      </c>
      <c r="H151" s="22">
        <v>181</v>
      </c>
      <c r="AF151">
        <v>24</v>
      </c>
      <c r="AH151">
        <v>26</v>
      </c>
    </row>
    <row r="152" spans="1:34" ht="108.5" x14ac:dyDescent="0.35">
      <c r="A152" s="20">
        <v>185</v>
      </c>
      <c r="B152" s="21" t="s">
        <v>5</v>
      </c>
      <c r="C152" s="22">
        <v>24</v>
      </c>
      <c r="D152" s="24">
        <v>23.5</v>
      </c>
      <c r="E152" s="22">
        <f t="shared" si="0"/>
        <v>182</v>
      </c>
      <c r="F152" s="30" t="s">
        <v>25</v>
      </c>
      <c r="G152" s="29" t="s">
        <v>175</v>
      </c>
      <c r="H152" s="22">
        <v>182</v>
      </c>
      <c r="AD152">
        <v>22</v>
      </c>
      <c r="AF152">
        <v>24</v>
      </c>
    </row>
    <row r="153" spans="1:34" ht="108.5" x14ac:dyDescent="0.35">
      <c r="A153" s="20">
        <v>186</v>
      </c>
      <c r="B153" s="21" t="s">
        <v>5</v>
      </c>
      <c r="C153" s="22">
        <v>25</v>
      </c>
      <c r="D153" s="24">
        <v>24.5</v>
      </c>
      <c r="E153" s="22">
        <f t="shared" si="0"/>
        <v>183</v>
      </c>
      <c r="F153" s="30" t="s">
        <v>25</v>
      </c>
      <c r="G153" s="29" t="s">
        <v>176</v>
      </c>
      <c r="H153" s="22">
        <v>183</v>
      </c>
      <c r="AE153">
        <v>23</v>
      </c>
      <c r="AF153">
        <v>24</v>
      </c>
    </row>
    <row r="154" spans="1:34" ht="108.5" x14ac:dyDescent="0.35">
      <c r="A154" s="14">
        <v>188</v>
      </c>
      <c r="B154" s="2" t="s">
        <v>5</v>
      </c>
      <c r="C154" s="3">
        <v>27</v>
      </c>
      <c r="D154" s="24">
        <v>26.5</v>
      </c>
      <c r="E154" s="3">
        <f t="shared" si="0"/>
        <v>185</v>
      </c>
      <c r="F154" s="30" t="s">
        <v>105</v>
      </c>
      <c r="G154" s="29" t="s">
        <v>177</v>
      </c>
      <c r="H154" s="3">
        <v>185</v>
      </c>
      <c r="Q154">
        <v>9</v>
      </c>
      <c r="AF154">
        <v>24</v>
      </c>
    </row>
    <row r="155" spans="1:34" ht="108.5" x14ac:dyDescent="0.35">
      <c r="A155" s="14">
        <v>189</v>
      </c>
      <c r="B155" s="2" t="s">
        <v>5</v>
      </c>
      <c r="C155" s="3">
        <v>28</v>
      </c>
      <c r="D155" s="24">
        <v>27.5</v>
      </c>
      <c r="E155" s="3">
        <f t="shared" si="0"/>
        <v>186</v>
      </c>
      <c r="F155" s="30" t="s">
        <v>25</v>
      </c>
      <c r="G155" s="29" t="s">
        <v>178</v>
      </c>
      <c r="H155" s="3">
        <v>186</v>
      </c>
      <c r="AD155">
        <v>22</v>
      </c>
      <c r="AF155">
        <v>24</v>
      </c>
      <c r="AH155">
        <v>26</v>
      </c>
    </row>
    <row r="156" spans="1:34" ht="108.5" x14ac:dyDescent="0.35">
      <c r="A156" s="14">
        <v>190</v>
      </c>
      <c r="B156" s="2" t="s">
        <v>5</v>
      </c>
      <c r="C156" s="3">
        <v>29</v>
      </c>
      <c r="D156" s="24">
        <v>28.5</v>
      </c>
      <c r="E156" s="3">
        <f t="shared" si="0"/>
        <v>187</v>
      </c>
      <c r="F156" s="30" t="s">
        <v>25</v>
      </c>
      <c r="G156" s="29" t="s">
        <v>179</v>
      </c>
      <c r="H156" s="3">
        <v>187</v>
      </c>
      <c r="AD156">
        <v>22</v>
      </c>
      <c r="AE156">
        <v>23</v>
      </c>
      <c r="AF156">
        <v>24</v>
      </c>
    </row>
    <row r="157" spans="1:34" ht="93" x14ac:dyDescent="0.35">
      <c r="A157" s="20">
        <v>192</v>
      </c>
      <c r="B157" s="21" t="s">
        <v>5</v>
      </c>
      <c r="C157" s="22">
        <v>31</v>
      </c>
      <c r="D157" s="24">
        <v>30.5</v>
      </c>
      <c r="E157" s="22">
        <f t="shared" si="0"/>
        <v>189</v>
      </c>
      <c r="F157" s="30" t="s">
        <v>25</v>
      </c>
      <c r="G157" s="29" t="s">
        <v>180</v>
      </c>
      <c r="H157" s="22">
        <v>189</v>
      </c>
      <c r="AD157">
        <v>22</v>
      </c>
      <c r="AE157">
        <v>23</v>
      </c>
      <c r="AF157">
        <v>24</v>
      </c>
    </row>
    <row r="158" spans="1:34" ht="77.5" x14ac:dyDescent="0.35">
      <c r="A158" s="20">
        <v>193</v>
      </c>
      <c r="B158" s="21" t="s">
        <v>5</v>
      </c>
      <c r="C158" s="22">
        <v>32</v>
      </c>
      <c r="D158" s="24">
        <v>31.5</v>
      </c>
      <c r="E158" s="22">
        <f t="shared" si="0"/>
        <v>190</v>
      </c>
      <c r="F158" s="30" t="s">
        <v>25</v>
      </c>
      <c r="G158" s="29" t="s">
        <v>181</v>
      </c>
      <c r="H158" s="22">
        <v>190</v>
      </c>
      <c r="AF158">
        <v>24</v>
      </c>
    </row>
    <row r="159" spans="1:34" ht="108.5" x14ac:dyDescent="0.35">
      <c r="A159" s="20">
        <v>194</v>
      </c>
      <c r="B159" s="21" t="s">
        <v>5</v>
      </c>
      <c r="C159" s="22">
        <v>33</v>
      </c>
      <c r="D159" s="24">
        <v>32.5</v>
      </c>
      <c r="E159" s="22">
        <f t="shared" si="0"/>
        <v>191</v>
      </c>
      <c r="F159" s="30" t="s">
        <v>25</v>
      </c>
      <c r="G159" s="29" t="s">
        <v>154</v>
      </c>
      <c r="H159" s="22">
        <v>191</v>
      </c>
      <c r="AD159">
        <v>22</v>
      </c>
      <c r="AE159">
        <v>23</v>
      </c>
      <c r="AF159">
        <v>24</v>
      </c>
      <c r="AH159">
        <v>26</v>
      </c>
    </row>
    <row r="160" spans="1:34" ht="108.5" x14ac:dyDescent="0.35">
      <c r="A160" s="14">
        <v>196</v>
      </c>
      <c r="B160" s="2" t="s">
        <v>5</v>
      </c>
      <c r="C160" s="3">
        <v>35</v>
      </c>
      <c r="D160" s="24">
        <v>34.5</v>
      </c>
      <c r="E160" s="3">
        <f t="shared" si="0"/>
        <v>193</v>
      </c>
      <c r="F160" s="30" t="s">
        <v>25</v>
      </c>
      <c r="G160" s="29" t="s">
        <v>182</v>
      </c>
      <c r="H160" s="3">
        <v>193</v>
      </c>
      <c r="AF160">
        <v>24</v>
      </c>
    </row>
    <row r="161" spans="1:34" ht="93" x14ac:dyDescent="0.35">
      <c r="A161" s="14">
        <v>197</v>
      </c>
      <c r="B161" s="2" t="s">
        <v>5</v>
      </c>
      <c r="C161" s="3">
        <v>36</v>
      </c>
      <c r="D161" s="24">
        <v>35.5</v>
      </c>
      <c r="E161" s="3">
        <f t="shared" si="0"/>
        <v>194</v>
      </c>
      <c r="F161" s="30" t="s">
        <v>184</v>
      </c>
      <c r="G161" s="29" t="s">
        <v>183</v>
      </c>
      <c r="H161" s="3">
        <v>194</v>
      </c>
      <c r="R161">
        <v>10</v>
      </c>
      <c r="AD161">
        <v>22</v>
      </c>
      <c r="AF161">
        <v>24</v>
      </c>
    </row>
    <row r="162" spans="1:34" ht="124" x14ac:dyDescent="0.35">
      <c r="A162" s="14">
        <v>198</v>
      </c>
      <c r="B162" s="2" t="s">
        <v>5</v>
      </c>
      <c r="C162" s="3">
        <v>37</v>
      </c>
      <c r="D162" s="24">
        <v>36.5</v>
      </c>
      <c r="E162" s="3">
        <f t="shared" si="0"/>
        <v>195</v>
      </c>
      <c r="F162" s="30" t="s">
        <v>306</v>
      </c>
      <c r="G162" s="29" t="s">
        <v>307</v>
      </c>
      <c r="H162" s="3">
        <v>195</v>
      </c>
      <c r="Q162">
        <v>9</v>
      </c>
      <c r="R162">
        <v>10</v>
      </c>
      <c r="AE162">
        <v>23</v>
      </c>
      <c r="AF162">
        <v>24</v>
      </c>
      <c r="AH162">
        <v>26</v>
      </c>
    </row>
    <row r="163" spans="1:34" ht="124" x14ac:dyDescent="0.35">
      <c r="A163" s="20">
        <v>200</v>
      </c>
      <c r="B163" s="21" t="s">
        <v>5</v>
      </c>
      <c r="C163" s="22">
        <v>39</v>
      </c>
      <c r="D163" s="24">
        <v>38.5</v>
      </c>
      <c r="E163" s="22">
        <f t="shared" si="0"/>
        <v>197</v>
      </c>
      <c r="F163" s="30" t="s">
        <v>186</v>
      </c>
      <c r="G163" s="29" t="s">
        <v>185</v>
      </c>
      <c r="H163" s="22">
        <v>197</v>
      </c>
      <c r="AB163">
        <v>20</v>
      </c>
      <c r="AD163">
        <v>22</v>
      </c>
      <c r="AF163">
        <v>24</v>
      </c>
      <c r="AH163">
        <v>26</v>
      </c>
    </row>
    <row r="164" spans="1:34" ht="108.5" x14ac:dyDescent="0.35">
      <c r="A164" s="20">
        <v>201</v>
      </c>
      <c r="B164" s="21" t="s">
        <v>5</v>
      </c>
      <c r="C164" s="22">
        <v>40</v>
      </c>
      <c r="D164" s="24">
        <v>39.5</v>
      </c>
      <c r="E164" s="22">
        <f t="shared" si="0"/>
        <v>198</v>
      </c>
      <c r="F164" s="30" t="s">
        <v>25</v>
      </c>
      <c r="G164" s="29" t="s">
        <v>187</v>
      </c>
      <c r="H164" s="22">
        <v>198</v>
      </c>
      <c r="AD164">
        <v>22</v>
      </c>
      <c r="AE164">
        <v>23</v>
      </c>
      <c r="AF164">
        <v>24</v>
      </c>
      <c r="AH164">
        <v>26</v>
      </c>
    </row>
    <row r="165" spans="1:34" ht="93" x14ac:dyDescent="0.35">
      <c r="A165" s="20">
        <v>202</v>
      </c>
      <c r="B165" s="21" t="s">
        <v>5</v>
      </c>
      <c r="C165" s="22">
        <v>41</v>
      </c>
      <c r="D165" s="24">
        <v>40.5</v>
      </c>
      <c r="E165" s="22">
        <f t="shared" si="0"/>
        <v>199</v>
      </c>
      <c r="F165" s="30" t="s">
        <v>25</v>
      </c>
      <c r="G165" s="29" t="s">
        <v>188</v>
      </c>
      <c r="H165" s="22">
        <v>199</v>
      </c>
      <c r="AD165">
        <v>22</v>
      </c>
      <c r="AE165">
        <v>23</v>
      </c>
      <c r="AF165">
        <v>24</v>
      </c>
    </row>
    <row r="166" spans="1:34" ht="108.5" x14ac:dyDescent="0.35">
      <c r="A166" s="14">
        <v>204</v>
      </c>
      <c r="B166" s="2" t="s">
        <v>5</v>
      </c>
      <c r="C166" s="3">
        <v>43</v>
      </c>
      <c r="D166" s="24">
        <v>42.5</v>
      </c>
      <c r="E166" s="3">
        <f t="shared" si="0"/>
        <v>201</v>
      </c>
      <c r="F166" s="30" t="s">
        <v>25</v>
      </c>
      <c r="G166" s="29" t="s">
        <v>191</v>
      </c>
      <c r="H166" s="3">
        <v>201</v>
      </c>
      <c r="AF166">
        <v>24</v>
      </c>
      <c r="AH166">
        <v>26</v>
      </c>
    </row>
    <row r="167" spans="1:34" ht="124" x14ac:dyDescent="0.35">
      <c r="A167" s="14">
        <v>205</v>
      </c>
      <c r="B167" s="2" t="s">
        <v>5</v>
      </c>
      <c r="C167" s="3">
        <v>44</v>
      </c>
      <c r="D167" s="24">
        <v>43.5</v>
      </c>
      <c r="E167" s="3">
        <f t="shared" si="0"/>
        <v>202</v>
      </c>
      <c r="F167" s="30" t="s">
        <v>193</v>
      </c>
      <c r="G167" s="29" t="s">
        <v>192</v>
      </c>
      <c r="H167" s="3">
        <v>202</v>
      </c>
      <c r="R167">
        <v>10</v>
      </c>
      <c r="AF167">
        <v>24</v>
      </c>
    </row>
    <row r="168" spans="1:34" ht="124" x14ac:dyDescent="0.35">
      <c r="A168" s="14">
        <v>206</v>
      </c>
      <c r="B168" s="2" t="s">
        <v>5</v>
      </c>
      <c r="C168" s="3">
        <v>45</v>
      </c>
      <c r="D168" s="24">
        <v>44.5</v>
      </c>
      <c r="E168" s="3">
        <f t="shared" si="0"/>
        <v>203</v>
      </c>
      <c r="F168" s="30" t="s">
        <v>25</v>
      </c>
      <c r="G168" s="29" t="s">
        <v>194</v>
      </c>
      <c r="H168" s="3">
        <v>203</v>
      </c>
      <c r="AF168">
        <v>24</v>
      </c>
      <c r="AH168">
        <v>26</v>
      </c>
    </row>
    <row r="169" spans="1:34" ht="124" x14ac:dyDescent="0.35">
      <c r="A169" s="20">
        <v>208</v>
      </c>
      <c r="B169" s="21" t="s">
        <v>5</v>
      </c>
      <c r="C169" s="22">
        <v>47</v>
      </c>
      <c r="D169" s="24">
        <v>46.5</v>
      </c>
      <c r="E169" s="22">
        <f t="shared" si="0"/>
        <v>205</v>
      </c>
      <c r="F169" s="30" t="s">
        <v>25</v>
      </c>
      <c r="G169" s="29" t="s">
        <v>195</v>
      </c>
      <c r="H169" s="22">
        <v>205</v>
      </c>
      <c r="AE169">
        <v>23</v>
      </c>
      <c r="AF169">
        <v>24</v>
      </c>
      <c r="AH169">
        <v>26</v>
      </c>
    </row>
    <row r="170" spans="1:34" ht="124" x14ac:dyDescent="0.35">
      <c r="A170" s="20">
        <v>209</v>
      </c>
      <c r="B170" s="21" t="s">
        <v>5</v>
      </c>
      <c r="C170" s="22">
        <v>48</v>
      </c>
      <c r="D170" s="24">
        <v>47.5</v>
      </c>
      <c r="E170" s="22">
        <f t="shared" si="0"/>
        <v>206</v>
      </c>
      <c r="F170" s="30" t="s">
        <v>25</v>
      </c>
      <c r="G170" s="29" t="s">
        <v>196</v>
      </c>
      <c r="H170" s="22">
        <v>206</v>
      </c>
      <c r="AF170">
        <v>24</v>
      </c>
    </row>
    <row r="171" spans="1:34" ht="124" x14ac:dyDescent="0.35">
      <c r="A171" s="20">
        <v>210</v>
      </c>
      <c r="B171" s="21" t="s">
        <v>5</v>
      </c>
      <c r="C171" s="22">
        <v>49</v>
      </c>
      <c r="D171" s="24">
        <v>48.5</v>
      </c>
      <c r="E171" s="22">
        <f t="shared" si="0"/>
        <v>207</v>
      </c>
      <c r="F171" s="30" t="s">
        <v>25</v>
      </c>
      <c r="G171" s="29" t="s">
        <v>197</v>
      </c>
      <c r="H171" s="22">
        <v>207</v>
      </c>
      <c r="AD171">
        <v>22</v>
      </c>
      <c r="AE171">
        <v>23</v>
      </c>
      <c r="AF171">
        <v>24</v>
      </c>
    </row>
    <row r="172" spans="1:34" ht="108.5" x14ac:dyDescent="0.35">
      <c r="A172" s="14">
        <v>212</v>
      </c>
      <c r="B172" s="2" t="s">
        <v>5</v>
      </c>
      <c r="C172" s="3">
        <v>51</v>
      </c>
      <c r="D172" s="24">
        <v>50.5</v>
      </c>
      <c r="E172" s="3">
        <f t="shared" si="0"/>
        <v>209</v>
      </c>
      <c r="F172" s="30" t="s">
        <v>198</v>
      </c>
      <c r="G172" s="29" t="s">
        <v>199</v>
      </c>
      <c r="H172" s="3">
        <v>209</v>
      </c>
      <c r="V172">
        <v>14</v>
      </c>
      <c r="AD172">
        <v>22</v>
      </c>
      <c r="AE172">
        <v>23</v>
      </c>
      <c r="AF172">
        <v>24</v>
      </c>
      <c r="AH172">
        <v>26</v>
      </c>
    </row>
    <row r="173" spans="1:34" ht="93" x14ac:dyDescent="0.35">
      <c r="A173" s="14">
        <v>213</v>
      </c>
      <c r="B173" s="2" t="s">
        <v>5</v>
      </c>
      <c r="C173" s="3">
        <v>52</v>
      </c>
      <c r="D173" s="24">
        <v>51.5</v>
      </c>
      <c r="E173" s="3">
        <f t="shared" si="0"/>
        <v>210</v>
      </c>
      <c r="F173" s="30" t="s">
        <v>25</v>
      </c>
      <c r="G173" s="29" t="s">
        <v>200</v>
      </c>
      <c r="H173" s="3">
        <v>210</v>
      </c>
      <c r="AD173">
        <v>22</v>
      </c>
      <c r="AF173">
        <v>24</v>
      </c>
    </row>
    <row r="174" spans="1:34" ht="108.5" x14ac:dyDescent="0.35">
      <c r="A174" s="14">
        <v>214</v>
      </c>
      <c r="B174" s="2" t="s">
        <v>5</v>
      </c>
      <c r="C174" s="3">
        <v>53</v>
      </c>
      <c r="D174" s="24">
        <v>52.5</v>
      </c>
      <c r="E174" s="3">
        <f t="shared" si="0"/>
        <v>211</v>
      </c>
      <c r="F174" s="30" t="s">
        <v>25</v>
      </c>
      <c r="G174" s="29" t="s">
        <v>201</v>
      </c>
      <c r="H174" s="3">
        <v>211</v>
      </c>
      <c r="AD174">
        <v>22</v>
      </c>
      <c r="AF174">
        <v>24</v>
      </c>
      <c r="AH174">
        <v>26</v>
      </c>
    </row>
    <row r="175" spans="1:34" ht="108.5" x14ac:dyDescent="0.35">
      <c r="A175" s="20">
        <v>216</v>
      </c>
      <c r="B175" s="21" t="s">
        <v>5</v>
      </c>
      <c r="C175" s="22">
        <v>55</v>
      </c>
      <c r="D175" s="24">
        <v>54.5</v>
      </c>
      <c r="E175" s="22">
        <f t="shared" si="0"/>
        <v>213</v>
      </c>
      <c r="F175" s="30" t="s">
        <v>25</v>
      </c>
      <c r="G175" s="29" t="s">
        <v>191</v>
      </c>
      <c r="H175" s="22">
        <v>213</v>
      </c>
      <c r="AF175">
        <v>24</v>
      </c>
      <c r="AH175">
        <v>26</v>
      </c>
    </row>
    <row r="176" spans="1:34" ht="124" x14ac:dyDescent="0.35">
      <c r="A176" s="20">
        <v>217</v>
      </c>
      <c r="B176" s="21" t="s">
        <v>5</v>
      </c>
      <c r="C176" s="22">
        <v>56</v>
      </c>
      <c r="D176" s="24">
        <v>55.5</v>
      </c>
      <c r="E176" s="22">
        <f t="shared" si="0"/>
        <v>214</v>
      </c>
      <c r="F176" s="30" t="s">
        <v>25</v>
      </c>
      <c r="G176" s="29" t="s">
        <v>202</v>
      </c>
      <c r="H176" s="22">
        <v>214</v>
      </c>
      <c r="AE176">
        <v>23</v>
      </c>
      <c r="AF176">
        <v>24</v>
      </c>
      <c r="AH176">
        <v>26</v>
      </c>
    </row>
    <row r="177" spans="1:34" x14ac:dyDescent="0.35">
      <c r="A177" s="20"/>
      <c r="B177" s="21"/>
      <c r="C177" s="22"/>
      <c r="D177" s="55">
        <v>55.5</v>
      </c>
      <c r="E177" s="55">
        <v>214</v>
      </c>
      <c r="F177" s="47" t="s">
        <v>350</v>
      </c>
      <c r="H177" s="22">
        <v>214</v>
      </c>
      <c r="R177">
        <v>10</v>
      </c>
    </row>
    <row r="178" spans="1:34" ht="124" x14ac:dyDescent="0.35">
      <c r="A178" s="20">
        <v>218</v>
      </c>
      <c r="B178" s="21" t="s">
        <v>5</v>
      </c>
      <c r="C178" s="22">
        <v>57</v>
      </c>
      <c r="D178" s="24">
        <v>56.5</v>
      </c>
      <c r="E178" s="22">
        <f t="shared" si="0"/>
        <v>215</v>
      </c>
      <c r="F178" s="30" t="s">
        <v>204</v>
      </c>
      <c r="G178" s="29" t="s">
        <v>203</v>
      </c>
      <c r="H178" s="22">
        <v>215</v>
      </c>
      <c r="O178">
        <v>7</v>
      </c>
      <c r="AF178">
        <v>24</v>
      </c>
      <c r="AH178">
        <v>26</v>
      </c>
    </row>
    <row r="179" spans="1:34" ht="108.5" x14ac:dyDescent="0.35">
      <c r="A179" s="14">
        <v>220</v>
      </c>
      <c r="B179" s="2" t="s">
        <v>5</v>
      </c>
      <c r="C179" s="3">
        <v>59</v>
      </c>
      <c r="D179" s="24">
        <v>58.5</v>
      </c>
      <c r="E179" s="3">
        <f t="shared" si="0"/>
        <v>217</v>
      </c>
      <c r="F179" s="30" t="s">
        <v>25</v>
      </c>
      <c r="G179" s="29" t="s">
        <v>201</v>
      </c>
      <c r="H179" s="3">
        <v>217</v>
      </c>
      <c r="AD179">
        <v>22</v>
      </c>
      <c r="AF179">
        <v>24</v>
      </c>
      <c r="AH179">
        <v>26</v>
      </c>
    </row>
    <row r="180" spans="1:34" ht="93" x14ac:dyDescent="0.35">
      <c r="A180" s="14">
        <v>221</v>
      </c>
      <c r="B180" s="2" t="s">
        <v>5</v>
      </c>
      <c r="C180" s="3">
        <v>60</v>
      </c>
      <c r="D180" s="24">
        <v>59.5</v>
      </c>
      <c r="E180" s="3">
        <f t="shared" si="0"/>
        <v>218</v>
      </c>
      <c r="F180" s="30" t="s">
        <v>308</v>
      </c>
      <c r="G180" s="29" t="s">
        <v>309</v>
      </c>
      <c r="H180" s="3">
        <v>218</v>
      </c>
      <c r="K180">
        <v>3</v>
      </c>
      <c r="AF180">
        <v>24</v>
      </c>
      <c r="AH180">
        <v>26</v>
      </c>
    </row>
    <row r="181" spans="1:34" ht="108.5" x14ac:dyDescent="0.35">
      <c r="A181" s="14">
        <v>222</v>
      </c>
      <c r="B181" s="2" t="s">
        <v>5</v>
      </c>
      <c r="C181" s="3">
        <v>61</v>
      </c>
      <c r="D181" s="24">
        <v>60.5</v>
      </c>
      <c r="E181" s="3">
        <f t="shared" si="0"/>
        <v>219</v>
      </c>
      <c r="F181" s="30" t="s">
        <v>25</v>
      </c>
      <c r="G181" s="29" t="s">
        <v>201</v>
      </c>
      <c r="H181" s="3">
        <v>219</v>
      </c>
      <c r="AD181">
        <v>22</v>
      </c>
      <c r="AF181">
        <v>24</v>
      </c>
      <c r="AH181">
        <v>26</v>
      </c>
    </row>
    <row r="182" spans="1:34" ht="108.5" x14ac:dyDescent="0.35">
      <c r="A182" s="20">
        <v>224</v>
      </c>
      <c r="B182" s="21" t="s">
        <v>5</v>
      </c>
      <c r="C182" s="22">
        <v>63</v>
      </c>
      <c r="D182" s="24">
        <v>62.5</v>
      </c>
      <c r="E182" s="22">
        <f t="shared" si="0"/>
        <v>221</v>
      </c>
      <c r="F182" s="30" t="s">
        <v>25</v>
      </c>
      <c r="G182" s="29" t="s">
        <v>205</v>
      </c>
      <c r="H182" s="22">
        <v>221</v>
      </c>
      <c r="AD182">
        <v>22</v>
      </c>
      <c r="AE182">
        <v>23</v>
      </c>
      <c r="AH182">
        <v>26</v>
      </c>
    </row>
    <row r="183" spans="1:34" ht="108.5" x14ac:dyDescent="0.35">
      <c r="A183" s="20">
        <v>225</v>
      </c>
      <c r="B183" s="21" t="s">
        <v>5</v>
      </c>
      <c r="C183" s="22">
        <v>64</v>
      </c>
      <c r="D183" s="24">
        <v>63.5</v>
      </c>
      <c r="E183" s="22">
        <f t="shared" si="0"/>
        <v>222</v>
      </c>
      <c r="F183" s="30" t="s">
        <v>25</v>
      </c>
      <c r="G183" s="29" t="s">
        <v>206</v>
      </c>
      <c r="H183" s="22">
        <v>222</v>
      </c>
      <c r="AD183">
        <v>22</v>
      </c>
      <c r="AF183">
        <v>24</v>
      </c>
      <c r="AH183">
        <v>26</v>
      </c>
    </row>
    <row r="184" spans="1:34" ht="93" x14ac:dyDescent="0.35">
      <c r="A184" s="20">
        <v>226</v>
      </c>
      <c r="B184" s="21" t="s">
        <v>5</v>
      </c>
      <c r="C184" s="22">
        <v>65</v>
      </c>
      <c r="D184" s="24">
        <v>64.5</v>
      </c>
      <c r="E184" s="22">
        <f t="shared" si="0"/>
        <v>223</v>
      </c>
      <c r="F184" s="30" t="s">
        <v>25</v>
      </c>
      <c r="G184" s="29" t="s">
        <v>207</v>
      </c>
      <c r="H184" s="22">
        <v>223</v>
      </c>
      <c r="AF184">
        <v>24</v>
      </c>
    </row>
    <row r="185" spans="1:34" ht="108.5" x14ac:dyDescent="0.35">
      <c r="A185" s="14">
        <v>228</v>
      </c>
      <c r="B185" s="2" t="s">
        <v>5</v>
      </c>
      <c r="C185" s="3">
        <v>67</v>
      </c>
      <c r="D185" s="24">
        <v>66.5</v>
      </c>
      <c r="E185" s="3">
        <f t="shared" si="0"/>
        <v>225</v>
      </c>
      <c r="F185" s="30" t="s">
        <v>25</v>
      </c>
      <c r="G185" s="29" t="s">
        <v>206</v>
      </c>
      <c r="H185" s="3">
        <v>225</v>
      </c>
      <c r="AD185">
        <v>22</v>
      </c>
      <c r="AF185">
        <v>24</v>
      </c>
      <c r="AH185">
        <v>26</v>
      </c>
    </row>
    <row r="186" spans="1:34" ht="108.5" x14ac:dyDescent="0.35">
      <c r="A186" s="14">
        <v>229</v>
      </c>
      <c r="B186" s="2" t="s">
        <v>5</v>
      </c>
      <c r="C186" s="3">
        <v>68</v>
      </c>
      <c r="D186" s="24">
        <v>67.5</v>
      </c>
      <c r="E186" s="3">
        <f t="shared" si="0"/>
        <v>226</v>
      </c>
      <c r="F186" s="30" t="s">
        <v>25</v>
      </c>
      <c r="G186" s="29" t="s">
        <v>191</v>
      </c>
      <c r="H186" s="3">
        <v>226</v>
      </c>
      <c r="AF186">
        <v>24</v>
      </c>
      <c r="AH186">
        <v>26</v>
      </c>
    </row>
    <row r="187" spans="1:34" ht="93" x14ac:dyDescent="0.35">
      <c r="A187" s="14">
        <v>230</v>
      </c>
      <c r="B187" s="2" t="s">
        <v>5</v>
      </c>
      <c r="C187" s="3">
        <v>69</v>
      </c>
      <c r="D187" s="24">
        <v>68.5</v>
      </c>
      <c r="E187" s="3">
        <f t="shared" si="0"/>
        <v>227</v>
      </c>
      <c r="F187" s="30" t="s">
        <v>25</v>
      </c>
      <c r="G187" s="29" t="s">
        <v>208</v>
      </c>
      <c r="H187" s="3">
        <v>227</v>
      </c>
    </row>
    <row r="188" spans="1:34" ht="108.5" x14ac:dyDescent="0.35">
      <c r="A188" s="20">
        <v>232</v>
      </c>
      <c r="B188" s="21" t="s">
        <v>5</v>
      </c>
      <c r="C188" s="22">
        <v>71</v>
      </c>
      <c r="D188" s="24">
        <v>70.5</v>
      </c>
      <c r="E188" s="22">
        <f t="shared" si="0"/>
        <v>229</v>
      </c>
      <c r="F188" s="30" t="s">
        <v>25</v>
      </c>
      <c r="G188" s="29" t="s">
        <v>209</v>
      </c>
      <c r="H188" s="22">
        <v>229</v>
      </c>
      <c r="AF188">
        <v>24</v>
      </c>
      <c r="AH188">
        <v>26</v>
      </c>
    </row>
    <row r="189" spans="1:34" ht="108.5" x14ac:dyDescent="0.35">
      <c r="A189" s="20">
        <v>233</v>
      </c>
      <c r="B189" s="21" t="s">
        <v>5</v>
      </c>
      <c r="C189" s="22">
        <v>72</v>
      </c>
      <c r="D189" s="24">
        <v>71.5</v>
      </c>
      <c r="E189" s="22">
        <f t="shared" si="0"/>
        <v>230</v>
      </c>
      <c r="F189" s="30" t="s">
        <v>25</v>
      </c>
      <c r="G189" s="29" t="s">
        <v>210</v>
      </c>
      <c r="H189" s="22">
        <v>230</v>
      </c>
      <c r="AD189">
        <v>22</v>
      </c>
      <c r="AE189">
        <v>23</v>
      </c>
      <c r="AF189">
        <v>24</v>
      </c>
      <c r="AH189">
        <v>26</v>
      </c>
    </row>
    <row r="190" spans="1:34" ht="108.5" x14ac:dyDescent="0.35">
      <c r="A190" s="20">
        <v>234</v>
      </c>
      <c r="B190" s="21" t="s">
        <v>5</v>
      </c>
      <c r="C190" s="22">
        <v>73</v>
      </c>
      <c r="D190" s="24">
        <v>72.5</v>
      </c>
      <c r="E190" s="22">
        <f t="shared" si="0"/>
        <v>231</v>
      </c>
      <c r="F190" s="30" t="s">
        <v>25</v>
      </c>
      <c r="G190" s="29" t="s">
        <v>211</v>
      </c>
      <c r="H190" s="22">
        <v>231</v>
      </c>
      <c r="AE190">
        <v>23</v>
      </c>
      <c r="AF190">
        <v>24</v>
      </c>
      <c r="AH190">
        <v>26</v>
      </c>
    </row>
    <row r="191" spans="1:34" ht="108.5" x14ac:dyDescent="0.35">
      <c r="A191" s="14">
        <v>236</v>
      </c>
      <c r="B191" s="2" t="s">
        <v>5</v>
      </c>
      <c r="C191" s="3">
        <v>75</v>
      </c>
      <c r="D191" s="24">
        <v>74.5</v>
      </c>
      <c r="E191" s="3">
        <f t="shared" si="0"/>
        <v>233</v>
      </c>
      <c r="F191" s="30" t="s">
        <v>25</v>
      </c>
      <c r="G191" s="29" t="s">
        <v>212</v>
      </c>
      <c r="H191" s="3">
        <v>233</v>
      </c>
      <c r="AD191">
        <v>22</v>
      </c>
      <c r="AE191">
        <v>23</v>
      </c>
      <c r="AF191">
        <v>24</v>
      </c>
      <c r="AH191">
        <v>26</v>
      </c>
    </row>
    <row r="192" spans="1:34" ht="108.5" x14ac:dyDescent="0.35">
      <c r="A192" s="14">
        <v>237</v>
      </c>
      <c r="B192" s="4" t="s">
        <v>5</v>
      </c>
      <c r="C192" s="5">
        <v>76</v>
      </c>
      <c r="D192" s="24">
        <v>75.5</v>
      </c>
      <c r="E192" s="5">
        <f t="shared" si="0"/>
        <v>234</v>
      </c>
      <c r="F192" s="30" t="s">
        <v>25</v>
      </c>
      <c r="G192" s="29" t="s">
        <v>211</v>
      </c>
      <c r="H192" s="5">
        <v>234</v>
      </c>
      <c r="AE192">
        <v>23</v>
      </c>
      <c r="AF192">
        <v>24</v>
      </c>
      <c r="AH192">
        <v>26</v>
      </c>
    </row>
    <row r="193" spans="1:34" ht="108.5" x14ac:dyDescent="0.35">
      <c r="A193" s="14">
        <v>238</v>
      </c>
      <c r="B193" s="2" t="s">
        <v>5</v>
      </c>
      <c r="C193" s="3">
        <v>77</v>
      </c>
      <c r="D193" s="24">
        <v>76.5</v>
      </c>
      <c r="E193" s="3">
        <f t="shared" si="0"/>
        <v>235</v>
      </c>
      <c r="F193" s="30" t="s">
        <v>25</v>
      </c>
      <c r="G193" s="29" t="s">
        <v>209</v>
      </c>
      <c r="H193" s="3">
        <v>235</v>
      </c>
      <c r="AF193">
        <v>24</v>
      </c>
      <c r="AH193">
        <v>26</v>
      </c>
    </row>
    <row r="194" spans="1:34" ht="93" x14ac:dyDescent="0.35">
      <c r="A194" s="20">
        <v>240</v>
      </c>
      <c r="B194" s="21" t="s">
        <v>5</v>
      </c>
      <c r="C194" s="22">
        <v>79</v>
      </c>
      <c r="D194" s="24">
        <v>78.5</v>
      </c>
      <c r="E194" s="22">
        <f t="shared" si="0"/>
        <v>237</v>
      </c>
      <c r="F194" s="30" t="s">
        <v>25</v>
      </c>
      <c r="G194" s="29" t="s">
        <v>213</v>
      </c>
      <c r="H194" s="22">
        <v>237</v>
      </c>
      <c r="AE194">
        <v>23</v>
      </c>
      <c r="AF194">
        <v>24</v>
      </c>
      <c r="AH194">
        <v>26</v>
      </c>
    </row>
    <row r="195" spans="1:34" ht="108.5" x14ac:dyDescent="0.35">
      <c r="A195" s="20">
        <v>241</v>
      </c>
      <c r="B195" s="21" t="s">
        <v>5</v>
      </c>
      <c r="C195" s="22">
        <v>80</v>
      </c>
      <c r="D195" s="24">
        <v>79.5</v>
      </c>
      <c r="E195" s="22">
        <f t="shared" si="0"/>
        <v>238</v>
      </c>
      <c r="F195" s="30" t="s">
        <v>25</v>
      </c>
      <c r="G195" s="29" t="s">
        <v>214</v>
      </c>
      <c r="H195" s="22">
        <v>238</v>
      </c>
      <c r="AD195">
        <v>22</v>
      </c>
      <c r="AE195">
        <v>23</v>
      </c>
      <c r="AF195">
        <v>24</v>
      </c>
      <c r="AH195">
        <v>26</v>
      </c>
    </row>
    <row r="196" spans="1:34" ht="108.5" x14ac:dyDescent="0.35">
      <c r="A196" s="20">
        <v>242</v>
      </c>
      <c r="B196" s="21" t="s">
        <v>5</v>
      </c>
      <c r="C196" s="22">
        <v>81</v>
      </c>
      <c r="D196" s="24">
        <v>80.5</v>
      </c>
      <c r="E196" s="22">
        <f t="shared" si="0"/>
        <v>239</v>
      </c>
      <c r="F196" s="30" t="s">
        <v>25</v>
      </c>
      <c r="G196" s="29" t="s">
        <v>210</v>
      </c>
      <c r="H196" s="22">
        <v>239</v>
      </c>
      <c r="AD196">
        <v>22</v>
      </c>
      <c r="AE196">
        <v>23</v>
      </c>
      <c r="AF196">
        <v>24</v>
      </c>
      <c r="AH196">
        <v>26</v>
      </c>
    </row>
    <row r="197" spans="1:34" ht="93" x14ac:dyDescent="0.35">
      <c r="A197" s="14">
        <v>244</v>
      </c>
      <c r="B197" s="2" t="s">
        <v>5</v>
      </c>
      <c r="C197" s="3">
        <v>83</v>
      </c>
      <c r="D197" s="24">
        <v>82.5</v>
      </c>
      <c r="E197" s="3">
        <f t="shared" si="0"/>
        <v>241</v>
      </c>
      <c r="F197" s="30" t="s">
        <v>25</v>
      </c>
      <c r="G197" s="29" t="s">
        <v>215</v>
      </c>
      <c r="H197" s="3">
        <v>241</v>
      </c>
      <c r="AD197">
        <v>22</v>
      </c>
      <c r="AE197">
        <v>23</v>
      </c>
      <c r="AF197">
        <v>24</v>
      </c>
    </row>
    <row r="198" spans="1:34" ht="108.5" x14ac:dyDescent="0.35">
      <c r="A198" s="14">
        <v>245</v>
      </c>
      <c r="B198" s="2" t="s">
        <v>5</v>
      </c>
      <c r="C198" s="3">
        <v>84</v>
      </c>
      <c r="D198" s="24">
        <v>83.5</v>
      </c>
      <c r="E198" s="3">
        <f t="shared" si="0"/>
        <v>242</v>
      </c>
      <c r="F198" s="30" t="s">
        <v>25</v>
      </c>
      <c r="G198" s="29" t="s">
        <v>216</v>
      </c>
      <c r="H198" s="3">
        <v>242</v>
      </c>
      <c r="AD198">
        <v>22</v>
      </c>
      <c r="AF198">
        <v>24</v>
      </c>
      <c r="AH198">
        <v>26</v>
      </c>
    </row>
    <row r="199" spans="1:34" ht="108.5" x14ac:dyDescent="0.35">
      <c r="A199" s="14">
        <v>246</v>
      </c>
      <c r="B199" s="2" t="s">
        <v>5</v>
      </c>
      <c r="C199" s="3">
        <v>85</v>
      </c>
      <c r="D199" s="24">
        <v>84.5</v>
      </c>
      <c r="E199" s="3">
        <f t="shared" si="0"/>
        <v>243</v>
      </c>
      <c r="F199" s="30" t="s">
        <v>25</v>
      </c>
      <c r="G199" s="29" t="s">
        <v>217</v>
      </c>
      <c r="H199" s="3">
        <v>243</v>
      </c>
      <c r="AE199">
        <v>23</v>
      </c>
      <c r="AF199">
        <v>24</v>
      </c>
      <c r="AH199">
        <v>26</v>
      </c>
    </row>
    <row r="200" spans="1:34" ht="124" x14ac:dyDescent="0.35">
      <c r="A200" s="20">
        <v>248</v>
      </c>
      <c r="B200" s="21" t="s">
        <v>5</v>
      </c>
      <c r="C200" s="22">
        <v>87</v>
      </c>
      <c r="D200" s="24">
        <v>86.5</v>
      </c>
      <c r="E200" s="22">
        <f t="shared" si="0"/>
        <v>245</v>
      </c>
      <c r="F200" s="30" t="s">
        <v>25</v>
      </c>
      <c r="G200" s="29" t="s">
        <v>218</v>
      </c>
      <c r="H200" s="22">
        <v>245</v>
      </c>
      <c r="AD200">
        <v>22</v>
      </c>
      <c r="AE200">
        <v>23</v>
      </c>
      <c r="AF200">
        <v>24</v>
      </c>
      <c r="AH200">
        <v>26</v>
      </c>
    </row>
    <row r="201" spans="1:34" ht="108.5" x14ac:dyDescent="0.35">
      <c r="A201" s="20">
        <v>249</v>
      </c>
      <c r="B201" s="21" t="s">
        <v>5</v>
      </c>
      <c r="C201" s="22">
        <v>88</v>
      </c>
      <c r="D201" s="24">
        <v>87.5</v>
      </c>
      <c r="E201" s="22">
        <f t="shared" si="0"/>
        <v>246</v>
      </c>
      <c r="F201" s="30" t="s">
        <v>25</v>
      </c>
      <c r="G201" s="29" t="s">
        <v>211</v>
      </c>
      <c r="H201" s="22">
        <v>246</v>
      </c>
      <c r="AE201">
        <v>23</v>
      </c>
      <c r="AF201">
        <v>24</v>
      </c>
      <c r="AH201">
        <v>26</v>
      </c>
    </row>
    <row r="202" spans="1:34" ht="108.5" x14ac:dyDescent="0.35">
      <c r="A202" s="20">
        <v>250</v>
      </c>
      <c r="B202" s="21" t="s">
        <v>5</v>
      </c>
      <c r="C202" s="22">
        <v>89</v>
      </c>
      <c r="D202" s="24">
        <v>88.5</v>
      </c>
      <c r="E202" s="22">
        <f t="shared" si="0"/>
        <v>247</v>
      </c>
      <c r="F202" s="30" t="s">
        <v>25</v>
      </c>
      <c r="G202" s="29" t="s">
        <v>219</v>
      </c>
      <c r="H202" s="22">
        <v>247</v>
      </c>
      <c r="AD202">
        <v>22</v>
      </c>
      <c r="AF202">
        <v>24</v>
      </c>
      <c r="AH202">
        <v>26</v>
      </c>
    </row>
    <row r="203" spans="1:34" ht="124" x14ac:dyDescent="0.35">
      <c r="A203" s="14">
        <v>252</v>
      </c>
      <c r="B203" s="2" t="s">
        <v>5</v>
      </c>
      <c r="C203" s="3">
        <v>91</v>
      </c>
      <c r="D203" s="24">
        <v>90.5</v>
      </c>
      <c r="E203" s="3">
        <f t="shared" si="0"/>
        <v>249</v>
      </c>
      <c r="F203" s="30" t="s">
        <v>25</v>
      </c>
      <c r="G203" s="29" t="s">
        <v>220</v>
      </c>
      <c r="H203" s="3">
        <v>249</v>
      </c>
      <c r="AE203">
        <v>23</v>
      </c>
      <c r="AF203">
        <v>24</v>
      </c>
      <c r="AH203">
        <v>26</v>
      </c>
    </row>
    <row r="204" spans="1:34" ht="108.5" x14ac:dyDescent="0.35">
      <c r="A204" s="14">
        <v>253</v>
      </c>
      <c r="B204" s="2" t="s">
        <v>5</v>
      </c>
      <c r="C204" s="3">
        <v>92</v>
      </c>
      <c r="D204" s="24">
        <v>91.5</v>
      </c>
      <c r="E204" s="3">
        <f t="shared" si="0"/>
        <v>250</v>
      </c>
      <c r="F204" s="30" t="s">
        <v>25</v>
      </c>
      <c r="G204" s="29" t="s">
        <v>221</v>
      </c>
      <c r="H204" s="3">
        <v>250</v>
      </c>
      <c r="AE204">
        <v>23</v>
      </c>
      <c r="AF204">
        <v>24</v>
      </c>
      <c r="AH204">
        <v>26</v>
      </c>
    </row>
    <row r="205" spans="1:34" ht="151.5" customHeight="1" x14ac:dyDescent="0.35">
      <c r="A205" s="14">
        <v>254</v>
      </c>
      <c r="B205" s="2" t="s">
        <v>5</v>
      </c>
      <c r="C205" s="3">
        <v>93</v>
      </c>
      <c r="D205" s="24">
        <v>92.5</v>
      </c>
      <c r="E205" s="3">
        <f t="shared" si="0"/>
        <v>251</v>
      </c>
      <c r="F205" s="30" t="s">
        <v>25</v>
      </c>
      <c r="G205" s="29" t="s">
        <v>222</v>
      </c>
      <c r="H205" s="3">
        <v>251</v>
      </c>
      <c r="AE205">
        <v>23</v>
      </c>
      <c r="AH205">
        <v>26</v>
      </c>
    </row>
    <row r="206" spans="1:34" x14ac:dyDescent="0.35">
      <c r="A206" s="14"/>
      <c r="B206" s="2"/>
      <c r="C206" s="3"/>
      <c r="D206" s="55">
        <v>96</v>
      </c>
      <c r="E206" s="56" t="s">
        <v>391</v>
      </c>
      <c r="F206" s="47" t="s">
        <v>351</v>
      </c>
      <c r="H206" s="3">
        <v>254.5</v>
      </c>
      <c r="T206">
        <v>12</v>
      </c>
    </row>
    <row r="207" spans="1:34" ht="108.5" x14ac:dyDescent="0.35">
      <c r="A207" s="20">
        <v>259</v>
      </c>
      <c r="B207" s="21" t="s">
        <v>6</v>
      </c>
      <c r="C207" s="22">
        <v>17</v>
      </c>
      <c r="D207" s="24">
        <v>16.5</v>
      </c>
      <c r="E207" s="22">
        <f t="shared" ref="E207:E273" si="1">C207+238</f>
        <v>255</v>
      </c>
      <c r="F207" s="30" t="s">
        <v>25</v>
      </c>
      <c r="G207" s="29" t="s">
        <v>223</v>
      </c>
      <c r="H207" s="22">
        <v>255</v>
      </c>
      <c r="AE207">
        <v>23</v>
      </c>
      <c r="AF207">
        <v>24</v>
      </c>
      <c r="AH207">
        <v>26</v>
      </c>
    </row>
    <row r="208" spans="1:34" ht="108.5" x14ac:dyDescent="0.35">
      <c r="A208" s="20">
        <v>260</v>
      </c>
      <c r="B208" s="21" t="s">
        <v>6</v>
      </c>
      <c r="C208" s="22">
        <v>18</v>
      </c>
      <c r="D208" s="24">
        <v>17.5</v>
      </c>
      <c r="E208" s="22">
        <f t="shared" si="1"/>
        <v>256</v>
      </c>
      <c r="F208" s="30" t="s">
        <v>25</v>
      </c>
      <c r="G208" s="29" t="s">
        <v>211</v>
      </c>
      <c r="H208" s="22">
        <v>256</v>
      </c>
      <c r="AE208">
        <v>23</v>
      </c>
      <c r="AF208">
        <v>24</v>
      </c>
      <c r="AH208">
        <v>26</v>
      </c>
    </row>
    <row r="209" spans="1:34" ht="31" x14ac:dyDescent="0.35">
      <c r="A209" s="20"/>
      <c r="B209" s="21"/>
      <c r="C209" s="22"/>
      <c r="D209" s="55">
        <v>17.8</v>
      </c>
      <c r="E209" s="55" t="s">
        <v>392</v>
      </c>
      <c r="F209" s="47" t="s">
        <v>354</v>
      </c>
      <c r="H209" s="22">
        <v>256</v>
      </c>
      <c r="R209">
        <v>10</v>
      </c>
      <c r="AE209">
        <v>23</v>
      </c>
    </row>
    <row r="210" spans="1:34" ht="155" x14ac:dyDescent="0.35">
      <c r="A210" s="20">
        <v>261</v>
      </c>
      <c r="B210" s="21" t="s">
        <v>6</v>
      </c>
      <c r="C210" s="22">
        <v>19</v>
      </c>
      <c r="D210" s="24">
        <v>18.5</v>
      </c>
      <c r="E210" s="22">
        <f t="shared" si="1"/>
        <v>257</v>
      </c>
      <c r="F210" s="30" t="s">
        <v>25</v>
      </c>
      <c r="G210" s="29" t="s">
        <v>224</v>
      </c>
      <c r="H210" s="22">
        <v>257</v>
      </c>
      <c r="AE210">
        <v>23</v>
      </c>
      <c r="AF210">
        <v>24</v>
      </c>
      <c r="AH210">
        <v>26</v>
      </c>
    </row>
    <row r="211" spans="1:34" ht="108.5" x14ac:dyDescent="0.35">
      <c r="A211" s="14">
        <v>263</v>
      </c>
      <c r="B211" s="2" t="s">
        <v>6</v>
      </c>
      <c r="C211" s="3">
        <v>21</v>
      </c>
      <c r="D211" s="24">
        <v>20.5</v>
      </c>
      <c r="E211" s="3">
        <f t="shared" si="1"/>
        <v>259</v>
      </c>
      <c r="F211" s="30" t="s">
        <v>25</v>
      </c>
      <c r="G211" s="29" t="s">
        <v>211</v>
      </c>
      <c r="H211" s="3">
        <v>259</v>
      </c>
      <c r="AE211">
        <v>23</v>
      </c>
      <c r="AF211">
        <v>24</v>
      </c>
      <c r="AH211">
        <v>26</v>
      </c>
    </row>
    <row r="212" spans="1:34" ht="155" x14ac:dyDescent="0.35">
      <c r="A212" s="14">
        <v>264</v>
      </c>
      <c r="B212" s="2" t="s">
        <v>6</v>
      </c>
      <c r="C212" s="3">
        <v>22</v>
      </c>
      <c r="D212" s="24">
        <v>21.5</v>
      </c>
      <c r="E212" s="3">
        <f t="shared" si="1"/>
        <v>260</v>
      </c>
      <c r="F212" s="30" t="s">
        <v>25</v>
      </c>
      <c r="G212" s="29" t="s">
        <v>225</v>
      </c>
      <c r="H212" s="3">
        <v>260</v>
      </c>
      <c r="AC212">
        <v>21</v>
      </c>
      <c r="AE212">
        <v>23</v>
      </c>
      <c r="AF212">
        <v>24</v>
      </c>
      <c r="AH212">
        <v>26</v>
      </c>
    </row>
    <row r="213" spans="1:34" ht="31" x14ac:dyDescent="0.35">
      <c r="A213" s="14"/>
      <c r="B213" s="2"/>
      <c r="C213" s="3"/>
      <c r="D213" s="55">
        <v>21.5</v>
      </c>
      <c r="E213" s="56">
        <v>260</v>
      </c>
      <c r="F213" s="47" t="s">
        <v>355</v>
      </c>
      <c r="H213" s="3">
        <v>260</v>
      </c>
      <c r="Q213">
        <v>9</v>
      </c>
      <c r="R213">
        <v>10</v>
      </c>
    </row>
    <row r="214" spans="1:34" ht="139.5" x14ac:dyDescent="0.35">
      <c r="A214" s="14">
        <v>265</v>
      </c>
      <c r="B214" s="2" t="s">
        <v>6</v>
      </c>
      <c r="C214" s="3">
        <v>23</v>
      </c>
      <c r="D214" s="24">
        <v>22.5</v>
      </c>
      <c r="E214" s="3">
        <f t="shared" si="1"/>
        <v>261</v>
      </c>
      <c r="F214" s="30" t="s">
        <v>25</v>
      </c>
      <c r="G214" s="29" t="s">
        <v>226</v>
      </c>
      <c r="H214" s="3">
        <v>261</v>
      </c>
      <c r="AC214">
        <v>21</v>
      </c>
      <c r="AD214">
        <v>22</v>
      </c>
      <c r="AE214">
        <v>23</v>
      </c>
      <c r="AF214">
        <v>24</v>
      </c>
      <c r="AH214">
        <v>26</v>
      </c>
    </row>
    <row r="215" spans="1:34" ht="139.5" x14ac:dyDescent="0.35">
      <c r="A215" s="20">
        <v>267</v>
      </c>
      <c r="B215" s="21" t="s">
        <v>6</v>
      </c>
      <c r="C215" s="22">
        <v>25</v>
      </c>
      <c r="D215" s="24">
        <v>24.5</v>
      </c>
      <c r="E215" s="22">
        <f t="shared" si="1"/>
        <v>263</v>
      </c>
      <c r="F215" s="30" t="s">
        <v>25</v>
      </c>
      <c r="G215" s="29" t="s">
        <v>227</v>
      </c>
      <c r="H215" s="22">
        <v>263</v>
      </c>
      <c r="AC215">
        <v>21</v>
      </c>
      <c r="AE215">
        <v>23</v>
      </c>
      <c r="AF215">
        <v>24</v>
      </c>
      <c r="AH215">
        <v>26</v>
      </c>
    </row>
    <row r="216" spans="1:34" ht="155" x14ac:dyDescent="0.35">
      <c r="A216" s="20">
        <v>268</v>
      </c>
      <c r="B216" s="21" t="s">
        <v>6</v>
      </c>
      <c r="C216" s="22">
        <v>26</v>
      </c>
      <c r="D216" s="24">
        <v>25.5</v>
      </c>
      <c r="E216" s="22">
        <f t="shared" si="1"/>
        <v>264</v>
      </c>
      <c r="F216" s="30" t="s">
        <v>229</v>
      </c>
      <c r="G216" s="29" t="s">
        <v>228</v>
      </c>
      <c r="H216" s="22">
        <v>264</v>
      </c>
      <c r="S216">
        <v>11</v>
      </c>
      <c r="AE216">
        <v>23</v>
      </c>
      <c r="AF216">
        <v>24</v>
      </c>
      <c r="AH216">
        <v>26</v>
      </c>
    </row>
    <row r="217" spans="1:34" ht="139.5" x14ac:dyDescent="0.35">
      <c r="A217" s="20">
        <v>269</v>
      </c>
      <c r="B217" s="21" t="s">
        <v>6</v>
      </c>
      <c r="C217" s="22">
        <v>27</v>
      </c>
      <c r="D217" s="24">
        <v>26.5</v>
      </c>
      <c r="E217" s="22">
        <f t="shared" si="1"/>
        <v>265</v>
      </c>
      <c r="F217" s="30" t="s">
        <v>25</v>
      </c>
      <c r="G217" s="29" t="s">
        <v>230</v>
      </c>
      <c r="H217" s="22">
        <v>265</v>
      </c>
      <c r="AE217">
        <v>23</v>
      </c>
      <c r="AF217">
        <v>24</v>
      </c>
      <c r="AH217">
        <v>26</v>
      </c>
    </row>
    <row r="218" spans="1:34" ht="139.5" x14ac:dyDescent="0.35">
      <c r="A218" s="14">
        <v>271</v>
      </c>
      <c r="B218" s="2" t="s">
        <v>6</v>
      </c>
      <c r="C218" s="3">
        <v>29</v>
      </c>
      <c r="D218" s="24">
        <v>28.5</v>
      </c>
      <c r="E218" s="3">
        <f t="shared" si="1"/>
        <v>267</v>
      </c>
      <c r="F218" s="30" t="s">
        <v>25</v>
      </c>
      <c r="G218" s="29" t="s">
        <v>231</v>
      </c>
      <c r="H218" s="3">
        <v>267</v>
      </c>
      <c r="AF218">
        <v>24</v>
      </c>
      <c r="AH218">
        <v>26</v>
      </c>
    </row>
    <row r="219" spans="1:34" ht="139.5" x14ac:dyDescent="0.35">
      <c r="A219" s="14">
        <v>272</v>
      </c>
      <c r="B219" s="2" t="s">
        <v>6</v>
      </c>
      <c r="C219" s="3">
        <v>30</v>
      </c>
      <c r="D219" s="24">
        <v>29.5</v>
      </c>
      <c r="E219" s="3">
        <f t="shared" si="1"/>
        <v>268</v>
      </c>
      <c r="F219" s="30" t="s">
        <v>25</v>
      </c>
      <c r="G219" s="29" t="s">
        <v>230</v>
      </c>
      <c r="H219" s="3">
        <v>268</v>
      </c>
      <c r="AE219">
        <v>23</v>
      </c>
      <c r="AF219">
        <v>24</v>
      </c>
      <c r="AH219">
        <v>26</v>
      </c>
    </row>
    <row r="220" spans="1:34" ht="186" x14ac:dyDescent="0.35">
      <c r="A220" s="14">
        <v>273</v>
      </c>
      <c r="B220" s="2" t="s">
        <v>6</v>
      </c>
      <c r="C220" s="3">
        <v>31</v>
      </c>
      <c r="D220" s="24">
        <v>30.5</v>
      </c>
      <c r="E220" s="3">
        <f t="shared" si="1"/>
        <v>269</v>
      </c>
      <c r="F220" s="30" t="s">
        <v>333</v>
      </c>
      <c r="G220" s="29" t="s">
        <v>266</v>
      </c>
      <c r="H220" s="3">
        <v>269</v>
      </c>
      <c r="R220">
        <v>10</v>
      </c>
      <c r="T220">
        <v>12</v>
      </c>
      <c r="V220">
        <v>14</v>
      </c>
      <c r="AE220">
        <v>23</v>
      </c>
      <c r="AH220">
        <v>26</v>
      </c>
    </row>
    <row r="221" spans="1:34" x14ac:dyDescent="0.35">
      <c r="A221" s="14"/>
      <c r="B221" s="2"/>
      <c r="C221" s="3"/>
      <c r="D221" s="55">
        <v>30.5</v>
      </c>
      <c r="E221" s="56">
        <v>269</v>
      </c>
      <c r="F221" s="47" t="s">
        <v>361</v>
      </c>
      <c r="H221" s="3">
        <v>269</v>
      </c>
      <c r="R221">
        <v>10</v>
      </c>
    </row>
    <row r="222" spans="1:34" ht="155" x14ac:dyDescent="0.35">
      <c r="A222" s="20">
        <v>275</v>
      </c>
      <c r="B222" s="21" t="s">
        <v>6</v>
      </c>
      <c r="C222" s="22">
        <v>33</v>
      </c>
      <c r="D222" s="24">
        <v>32.5</v>
      </c>
      <c r="E222" s="22">
        <f t="shared" si="1"/>
        <v>271</v>
      </c>
      <c r="F222" s="30" t="s">
        <v>25</v>
      </c>
      <c r="G222" s="29" t="s">
        <v>267</v>
      </c>
      <c r="H222" s="22">
        <v>271</v>
      </c>
      <c r="AE222">
        <v>23</v>
      </c>
      <c r="AH222">
        <v>26</v>
      </c>
    </row>
    <row r="223" spans="1:34" ht="139.5" x14ac:dyDescent="0.35">
      <c r="A223" s="20">
        <v>276</v>
      </c>
      <c r="B223" s="21" t="s">
        <v>6</v>
      </c>
      <c r="C223" s="22">
        <v>34</v>
      </c>
      <c r="D223" s="24">
        <v>33.5</v>
      </c>
      <c r="E223" s="22">
        <f t="shared" si="1"/>
        <v>272</v>
      </c>
      <c r="F223" s="30" t="s">
        <v>25</v>
      </c>
      <c r="G223" s="29" t="s">
        <v>268</v>
      </c>
      <c r="H223" s="22">
        <v>272</v>
      </c>
      <c r="AE223">
        <v>23</v>
      </c>
      <c r="AH223">
        <v>26</v>
      </c>
    </row>
    <row r="224" spans="1:34" ht="139.5" x14ac:dyDescent="0.35">
      <c r="A224" s="20">
        <v>277</v>
      </c>
      <c r="B224" s="21" t="s">
        <v>6</v>
      </c>
      <c r="C224" s="22">
        <v>35</v>
      </c>
      <c r="D224" s="24">
        <v>34.5</v>
      </c>
      <c r="E224" s="22">
        <f t="shared" si="1"/>
        <v>273</v>
      </c>
      <c r="F224" s="30" t="s">
        <v>162</v>
      </c>
      <c r="G224" s="29" t="s">
        <v>269</v>
      </c>
      <c r="H224" s="22">
        <v>273</v>
      </c>
      <c r="R224">
        <v>10</v>
      </c>
      <c r="AE224">
        <v>23</v>
      </c>
      <c r="AH224">
        <v>26</v>
      </c>
    </row>
    <row r="225" spans="1:34" ht="139.5" x14ac:dyDescent="0.35">
      <c r="A225" s="14">
        <v>279</v>
      </c>
      <c r="B225" s="2" t="s">
        <v>6</v>
      </c>
      <c r="C225" s="3">
        <v>37</v>
      </c>
      <c r="D225" s="24">
        <v>36.5</v>
      </c>
      <c r="E225" s="3">
        <f t="shared" si="1"/>
        <v>275</v>
      </c>
      <c r="F225" s="30" t="s">
        <v>25</v>
      </c>
      <c r="G225" s="29" t="s">
        <v>268</v>
      </c>
      <c r="H225" s="3">
        <v>275</v>
      </c>
      <c r="AE225">
        <v>23</v>
      </c>
      <c r="AH225">
        <v>26</v>
      </c>
    </row>
    <row r="226" spans="1:34" ht="139.5" x14ac:dyDescent="0.35">
      <c r="A226" s="14">
        <v>280</v>
      </c>
      <c r="B226" s="2" t="s">
        <v>6</v>
      </c>
      <c r="C226" s="3">
        <v>38</v>
      </c>
      <c r="D226" s="24">
        <v>37.5</v>
      </c>
      <c r="E226" s="3">
        <f t="shared" si="1"/>
        <v>276</v>
      </c>
      <c r="F226" s="30" t="s">
        <v>25</v>
      </c>
      <c r="G226" s="29" t="s">
        <v>270</v>
      </c>
      <c r="H226" s="3">
        <v>276</v>
      </c>
      <c r="AF226">
        <v>24</v>
      </c>
      <c r="AH226">
        <v>26</v>
      </c>
    </row>
    <row r="227" spans="1:34" x14ac:dyDescent="0.35">
      <c r="A227" s="14"/>
      <c r="B227" s="2"/>
      <c r="C227" s="3"/>
      <c r="D227" s="55">
        <v>37.5</v>
      </c>
      <c r="E227" s="56">
        <v>276</v>
      </c>
      <c r="F227" s="47" t="s">
        <v>357</v>
      </c>
      <c r="H227" s="3">
        <v>276</v>
      </c>
      <c r="R227">
        <v>10</v>
      </c>
    </row>
    <row r="228" spans="1:34" x14ac:dyDescent="0.35">
      <c r="A228" s="14"/>
      <c r="B228" s="2"/>
      <c r="C228" s="3"/>
      <c r="D228" s="55">
        <v>38</v>
      </c>
      <c r="E228" s="56">
        <v>276.5</v>
      </c>
      <c r="F228" s="47" t="s">
        <v>358</v>
      </c>
      <c r="H228" s="3">
        <v>276.5</v>
      </c>
      <c r="R228">
        <v>10</v>
      </c>
    </row>
    <row r="229" spans="1:34" ht="139.5" x14ac:dyDescent="0.35">
      <c r="A229" s="14">
        <v>281</v>
      </c>
      <c r="B229" s="2" t="s">
        <v>6</v>
      </c>
      <c r="C229" s="3">
        <v>39</v>
      </c>
      <c r="D229" s="24">
        <v>38.5</v>
      </c>
      <c r="E229" s="3">
        <f t="shared" si="1"/>
        <v>277</v>
      </c>
      <c r="F229" s="30" t="s">
        <v>25</v>
      </c>
      <c r="G229" s="29" t="s">
        <v>271</v>
      </c>
      <c r="H229" s="3">
        <v>277</v>
      </c>
      <c r="AE229">
        <v>23</v>
      </c>
      <c r="AF229">
        <v>24</v>
      </c>
      <c r="AH229">
        <v>26</v>
      </c>
    </row>
    <row r="230" spans="1:34" ht="139.5" x14ac:dyDescent="0.35">
      <c r="A230" s="20">
        <v>283</v>
      </c>
      <c r="B230" s="21" t="s">
        <v>6</v>
      </c>
      <c r="C230" s="22">
        <v>41</v>
      </c>
      <c r="D230" s="24">
        <v>40.5</v>
      </c>
      <c r="E230" s="22">
        <f t="shared" si="1"/>
        <v>279</v>
      </c>
      <c r="F230" s="30" t="s">
        <v>25</v>
      </c>
      <c r="G230" s="29" t="s">
        <v>270</v>
      </c>
      <c r="H230" s="22">
        <v>279</v>
      </c>
      <c r="AF230">
        <v>24</v>
      </c>
      <c r="AH230">
        <v>26</v>
      </c>
    </row>
    <row r="231" spans="1:34" ht="139.5" x14ac:dyDescent="0.35">
      <c r="A231" s="20">
        <v>284</v>
      </c>
      <c r="B231" s="21" t="s">
        <v>6</v>
      </c>
      <c r="C231" s="22">
        <v>42</v>
      </c>
      <c r="D231" s="24">
        <v>41.5</v>
      </c>
      <c r="E231" s="22">
        <f t="shared" si="1"/>
        <v>280</v>
      </c>
      <c r="F231" s="30" t="s">
        <v>25</v>
      </c>
      <c r="G231" s="29" t="s">
        <v>272</v>
      </c>
      <c r="H231" s="22">
        <v>280</v>
      </c>
      <c r="AH231">
        <v>26</v>
      </c>
    </row>
    <row r="232" spans="1:34" ht="62" x14ac:dyDescent="0.35">
      <c r="A232" s="20"/>
      <c r="B232" s="21"/>
      <c r="C232" s="22"/>
      <c r="D232" s="55">
        <v>41.5</v>
      </c>
      <c r="E232" s="55">
        <v>280</v>
      </c>
      <c r="F232" s="47" t="s">
        <v>369</v>
      </c>
      <c r="H232" s="22">
        <v>280</v>
      </c>
      <c r="R232">
        <v>10</v>
      </c>
      <c r="AG232">
        <v>25</v>
      </c>
    </row>
    <row r="233" spans="1:34" ht="139.5" x14ac:dyDescent="0.35">
      <c r="A233" s="20">
        <v>285</v>
      </c>
      <c r="B233" s="21" t="s">
        <v>6</v>
      </c>
      <c r="C233" s="22">
        <v>43</v>
      </c>
      <c r="D233" s="24">
        <v>42.5</v>
      </c>
      <c r="E233" s="22">
        <f t="shared" si="1"/>
        <v>281</v>
      </c>
      <c r="F233" s="30" t="s">
        <v>233</v>
      </c>
      <c r="G233" s="29" t="s">
        <v>273</v>
      </c>
      <c r="H233" s="22">
        <v>281</v>
      </c>
      <c r="R233">
        <v>10</v>
      </c>
      <c r="AE233">
        <v>23</v>
      </c>
      <c r="AF233">
        <v>24</v>
      </c>
      <c r="AH233">
        <v>26</v>
      </c>
    </row>
    <row r="234" spans="1:34" ht="201.5" x14ac:dyDescent="0.35">
      <c r="A234" s="14">
        <v>287</v>
      </c>
      <c r="B234" s="2" t="s">
        <v>6</v>
      </c>
      <c r="C234" s="3">
        <v>45</v>
      </c>
      <c r="D234" s="24">
        <v>44.5</v>
      </c>
      <c r="E234" s="3">
        <f t="shared" si="1"/>
        <v>283</v>
      </c>
      <c r="F234" s="30" t="s">
        <v>382</v>
      </c>
      <c r="G234" s="29" t="s">
        <v>274</v>
      </c>
      <c r="H234" s="3">
        <v>283</v>
      </c>
      <c r="P234">
        <v>8</v>
      </c>
      <c r="R234">
        <v>10</v>
      </c>
      <c r="T234">
        <v>12</v>
      </c>
      <c r="AF234">
        <v>24</v>
      </c>
      <c r="AH234">
        <v>26</v>
      </c>
    </row>
    <row r="235" spans="1:34" ht="139.5" x14ac:dyDescent="0.35">
      <c r="A235" s="14">
        <v>288</v>
      </c>
      <c r="B235" s="2" t="s">
        <v>6</v>
      </c>
      <c r="C235" s="3">
        <v>46</v>
      </c>
      <c r="D235" s="24">
        <v>45.5</v>
      </c>
      <c r="E235" s="3">
        <f t="shared" si="1"/>
        <v>284</v>
      </c>
      <c r="F235" s="30" t="s">
        <v>25</v>
      </c>
      <c r="G235" s="29" t="s">
        <v>275</v>
      </c>
      <c r="H235" s="3">
        <v>284</v>
      </c>
      <c r="AD235">
        <v>22</v>
      </c>
      <c r="AF235">
        <v>24</v>
      </c>
      <c r="AH235">
        <v>26</v>
      </c>
    </row>
    <row r="236" spans="1:34" ht="139.5" x14ac:dyDescent="0.35">
      <c r="A236" s="14">
        <v>289</v>
      </c>
      <c r="B236" s="2" t="s">
        <v>6</v>
      </c>
      <c r="C236" s="3">
        <v>47</v>
      </c>
      <c r="D236" s="24">
        <v>46.5</v>
      </c>
      <c r="E236" s="3">
        <f t="shared" si="1"/>
        <v>285</v>
      </c>
      <c r="F236" s="30" t="s">
        <v>25</v>
      </c>
      <c r="G236" s="29" t="s">
        <v>276</v>
      </c>
      <c r="H236" s="3">
        <v>285</v>
      </c>
      <c r="AE236">
        <v>23</v>
      </c>
      <c r="AF236">
        <v>24</v>
      </c>
      <c r="AH236">
        <v>26</v>
      </c>
    </row>
    <row r="237" spans="1:34" ht="139.5" x14ac:dyDescent="0.35">
      <c r="A237" s="20">
        <v>291</v>
      </c>
      <c r="B237" s="21" t="s">
        <v>6</v>
      </c>
      <c r="C237" s="22">
        <v>49</v>
      </c>
      <c r="D237" s="24">
        <v>48.5</v>
      </c>
      <c r="E237" s="22">
        <f t="shared" si="1"/>
        <v>287</v>
      </c>
      <c r="F237" s="30" t="s">
        <v>25</v>
      </c>
      <c r="G237" s="29" t="s">
        <v>271</v>
      </c>
      <c r="H237" s="22">
        <v>287</v>
      </c>
      <c r="AE237">
        <v>23</v>
      </c>
      <c r="AF237">
        <v>24</v>
      </c>
      <c r="AH237">
        <v>26</v>
      </c>
    </row>
    <row r="238" spans="1:34" ht="155" x14ac:dyDescent="0.35">
      <c r="A238" s="20">
        <v>292</v>
      </c>
      <c r="B238" s="21" t="s">
        <v>6</v>
      </c>
      <c r="C238" s="22">
        <v>50</v>
      </c>
      <c r="D238" s="24">
        <v>49.5</v>
      </c>
      <c r="E238" s="22">
        <f t="shared" si="1"/>
        <v>288</v>
      </c>
      <c r="F238" s="30" t="s">
        <v>25</v>
      </c>
      <c r="G238" s="29" t="s">
        <v>277</v>
      </c>
      <c r="H238" s="22">
        <v>288</v>
      </c>
      <c r="AF238">
        <v>24</v>
      </c>
      <c r="AH238">
        <v>26</v>
      </c>
    </row>
    <row r="239" spans="1:34" ht="139.5" x14ac:dyDescent="0.35">
      <c r="A239" s="20">
        <v>293</v>
      </c>
      <c r="B239" s="21" t="s">
        <v>6</v>
      </c>
      <c r="C239" s="22">
        <v>51</v>
      </c>
      <c r="D239" s="24">
        <v>50.5</v>
      </c>
      <c r="E239" s="22">
        <f t="shared" si="1"/>
        <v>289</v>
      </c>
      <c r="F239" s="30" t="s">
        <v>25</v>
      </c>
      <c r="G239" s="29" t="s">
        <v>278</v>
      </c>
      <c r="H239" s="22">
        <v>289</v>
      </c>
      <c r="AE239">
        <v>23</v>
      </c>
      <c r="AF239">
        <v>24</v>
      </c>
      <c r="AH239">
        <v>26</v>
      </c>
    </row>
    <row r="240" spans="1:34" ht="139.5" x14ac:dyDescent="0.35">
      <c r="A240" s="14">
        <v>295</v>
      </c>
      <c r="B240" s="2" t="s">
        <v>6</v>
      </c>
      <c r="C240" s="3">
        <v>53</v>
      </c>
      <c r="D240" s="24">
        <v>52.5</v>
      </c>
      <c r="E240" s="3">
        <f t="shared" si="1"/>
        <v>291</v>
      </c>
      <c r="F240" s="30" t="s">
        <v>25</v>
      </c>
      <c r="G240" s="29" t="s">
        <v>278</v>
      </c>
      <c r="H240" s="3">
        <v>291</v>
      </c>
      <c r="AE240">
        <v>23</v>
      </c>
      <c r="AF240">
        <v>24</v>
      </c>
      <c r="AH240">
        <v>26</v>
      </c>
    </row>
    <row r="241" spans="1:34" ht="139.5" x14ac:dyDescent="0.35">
      <c r="A241" s="14">
        <v>296</v>
      </c>
      <c r="B241" s="2" t="s">
        <v>6</v>
      </c>
      <c r="C241" s="3">
        <v>54</v>
      </c>
      <c r="D241" s="24">
        <v>53.5</v>
      </c>
      <c r="E241" s="3">
        <f t="shared" si="1"/>
        <v>292</v>
      </c>
      <c r="F241" s="30" t="s">
        <v>25</v>
      </c>
      <c r="G241" s="29" t="s">
        <v>279</v>
      </c>
      <c r="H241" s="3">
        <v>292</v>
      </c>
      <c r="AD241">
        <v>22</v>
      </c>
      <c r="AE241">
        <v>23</v>
      </c>
      <c r="AF241">
        <v>24</v>
      </c>
      <c r="AH241">
        <v>26</v>
      </c>
    </row>
    <row r="242" spans="1:34" ht="155" x14ac:dyDescent="0.35">
      <c r="A242" s="14">
        <v>297</v>
      </c>
      <c r="B242" s="2" t="s">
        <v>6</v>
      </c>
      <c r="C242" s="3">
        <v>55</v>
      </c>
      <c r="D242" s="24">
        <v>54.5</v>
      </c>
      <c r="E242" s="3">
        <f t="shared" si="1"/>
        <v>293</v>
      </c>
      <c r="F242" s="30" t="s">
        <v>25</v>
      </c>
      <c r="G242" s="29" t="s">
        <v>280</v>
      </c>
      <c r="H242" s="3">
        <v>293</v>
      </c>
      <c r="AH242">
        <v>26</v>
      </c>
    </row>
    <row r="243" spans="1:34" ht="139.5" x14ac:dyDescent="0.35">
      <c r="A243" s="20">
        <v>299</v>
      </c>
      <c r="B243" s="21" t="s">
        <v>6</v>
      </c>
      <c r="C243" s="22">
        <v>57</v>
      </c>
      <c r="D243" s="24">
        <v>56.5</v>
      </c>
      <c r="E243" s="22">
        <f t="shared" si="1"/>
        <v>295</v>
      </c>
      <c r="F243" s="30" t="s">
        <v>25</v>
      </c>
      <c r="G243" s="29" t="s">
        <v>281</v>
      </c>
      <c r="H243" s="22">
        <v>295</v>
      </c>
      <c r="AF243">
        <v>24</v>
      </c>
      <c r="AH243">
        <v>26</v>
      </c>
    </row>
    <row r="244" spans="1:34" ht="139.5" x14ac:dyDescent="0.35">
      <c r="A244" s="20">
        <v>300</v>
      </c>
      <c r="B244" s="21" t="s">
        <v>6</v>
      </c>
      <c r="C244" s="22">
        <v>58</v>
      </c>
      <c r="D244" s="24">
        <v>57.5</v>
      </c>
      <c r="E244" s="22">
        <f t="shared" si="1"/>
        <v>296</v>
      </c>
      <c r="F244" s="30" t="s">
        <v>25</v>
      </c>
      <c r="G244" s="29" t="s">
        <v>282</v>
      </c>
      <c r="H244" s="22">
        <v>296</v>
      </c>
      <c r="AF244">
        <v>24</v>
      </c>
      <c r="AH244">
        <v>26</v>
      </c>
    </row>
    <row r="245" spans="1:34" ht="139.5" x14ac:dyDescent="0.35">
      <c r="A245" s="20">
        <v>301</v>
      </c>
      <c r="B245" s="21" t="s">
        <v>6</v>
      </c>
      <c r="C245" s="22">
        <v>59</v>
      </c>
      <c r="D245" s="24">
        <v>58.5</v>
      </c>
      <c r="E245" s="22">
        <f t="shared" si="1"/>
        <v>297</v>
      </c>
      <c r="F245" s="30" t="s">
        <v>25</v>
      </c>
      <c r="G245" s="29" t="s">
        <v>283</v>
      </c>
      <c r="H245" s="22">
        <v>297</v>
      </c>
      <c r="AE245">
        <v>23</v>
      </c>
    </row>
    <row r="246" spans="1:34" ht="139.5" x14ac:dyDescent="0.35">
      <c r="A246" s="14">
        <v>303</v>
      </c>
      <c r="B246" s="2" t="s">
        <v>6</v>
      </c>
      <c r="C246" s="3">
        <v>61</v>
      </c>
      <c r="D246" s="24">
        <v>60.5</v>
      </c>
      <c r="E246" s="3">
        <f t="shared" si="1"/>
        <v>299</v>
      </c>
      <c r="F246" s="30" t="s">
        <v>25</v>
      </c>
      <c r="G246" s="29" t="s">
        <v>284</v>
      </c>
      <c r="H246" s="3">
        <v>299</v>
      </c>
      <c r="AE246">
        <v>23</v>
      </c>
      <c r="AF246">
        <v>24</v>
      </c>
      <c r="AH246">
        <v>26</v>
      </c>
    </row>
    <row r="247" spans="1:34" ht="139.5" x14ac:dyDescent="0.35">
      <c r="A247" s="14">
        <v>304</v>
      </c>
      <c r="B247" s="2" t="s">
        <v>6</v>
      </c>
      <c r="C247" s="3">
        <v>62</v>
      </c>
      <c r="D247" s="24">
        <v>61.5</v>
      </c>
      <c r="E247" s="3">
        <f t="shared" si="1"/>
        <v>300</v>
      </c>
      <c r="F247" s="30" t="s">
        <v>25</v>
      </c>
      <c r="G247" s="29" t="s">
        <v>234</v>
      </c>
      <c r="H247" s="3">
        <v>300</v>
      </c>
      <c r="AE247">
        <v>23</v>
      </c>
      <c r="AH247">
        <v>26</v>
      </c>
    </row>
    <row r="248" spans="1:34" ht="155" x14ac:dyDescent="0.35">
      <c r="A248" s="14">
        <v>305</v>
      </c>
      <c r="B248" s="2" t="s">
        <v>6</v>
      </c>
      <c r="C248" s="3">
        <v>63</v>
      </c>
      <c r="D248" s="24">
        <v>62.5</v>
      </c>
      <c r="E248" s="3">
        <f t="shared" si="1"/>
        <v>301</v>
      </c>
      <c r="F248" s="30" t="s">
        <v>25</v>
      </c>
      <c r="G248" s="29" t="s">
        <v>235</v>
      </c>
      <c r="H248" s="3">
        <v>301</v>
      </c>
      <c r="AE248">
        <v>23</v>
      </c>
      <c r="AH248">
        <v>26</v>
      </c>
    </row>
    <row r="249" spans="1:34" ht="139.5" x14ac:dyDescent="0.35">
      <c r="A249" s="20">
        <v>307</v>
      </c>
      <c r="B249" s="21" t="s">
        <v>6</v>
      </c>
      <c r="C249" s="22">
        <v>65</v>
      </c>
      <c r="D249" s="24">
        <v>64.5</v>
      </c>
      <c r="E249" s="22">
        <f t="shared" si="1"/>
        <v>303</v>
      </c>
      <c r="F249" s="30" t="s">
        <v>25</v>
      </c>
      <c r="G249" s="29" t="s">
        <v>236</v>
      </c>
      <c r="H249" s="22">
        <v>303</v>
      </c>
      <c r="AE249">
        <v>23</v>
      </c>
      <c r="AH249">
        <v>26</v>
      </c>
    </row>
    <row r="250" spans="1:34" ht="139.5" x14ac:dyDescent="0.35">
      <c r="A250" s="20">
        <v>308</v>
      </c>
      <c r="B250" s="21" t="s">
        <v>6</v>
      </c>
      <c r="C250" s="22">
        <v>66</v>
      </c>
      <c r="D250" s="24">
        <v>65.5</v>
      </c>
      <c r="E250" s="22">
        <f t="shared" si="1"/>
        <v>304</v>
      </c>
      <c r="F250" s="30" t="s">
        <v>25</v>
      </c>
      <c r="G250" s="29" t="s">
        <v>237</v>
      </c>
      <c r="H250" s="22">
        <v>304</v>
      </c>
      <c r="AF250">
        <v>24</v>
      </c>
      <c r="AH250">
        <v>26</v>
      </c>
    </row>
    <row r="251" spans="1:34" x14ac:dyDescent="0.35">
      <c r="A251" s="20"/>
      <c r="B251" s="21"/>
      <c r="C251" s="22"/>
      <c r="D251" s="55">
        <v>65.5</v>
      </c>
      <c r="E251" s="55">
        <v>304</v>
      </c>
      <c r="F251" s="47" t="s">
        <v>365</v>
      </c>
      <c r="H251" s="22">
        <v>304</v>
      </c>
      <c r="R251">
        <v>10</v>
      </c>
    </row>
    <row r="252" spans="1:34" ht="139.5" x14ac:dyDescent="0.35">
      <c r="A252" s="20">
        <v>309</v>
      </c>
      <c r="B252" s="21" t="s">
        <v>6</v>
      </c>
      <c r="C252" s="22">
        <v>67</v>
      </c>
      <c r="D252" s="24">
        <v>66.5</v>
      </c>
      <c r="E252" s="22">
        <f t="shared" si="1"/>
        <v>305</v>
      </c>
      <c r="F252" s="30" t="s">
        <v>25</v>
      </c>
      <c r="G252" s="29" t="s">
        <v>238</v>
      </c>
      <c r="H252" s="22">
        <v>305</v>
      </c>
      <c r="AD252">
        <v>22</v>
      </c>
      <c r="AF252">
        <v>24</v>
      </c>
      <c r="AH252">
        <v>26</v>
      </c>
    </row>
    <row r="253" spans="1:34" ht="139.5" x14ac:dyDescent="0.35">
      <c r="A253" s="14">
        <v>311</v>
      </c>
      <c r="B253" s="2" t="s">
        <v>6</v>
      </c>
      <c r="C253" s="3">
        <v>69</v>
      </c>
      <c r="D253" s="24">
        <v>68.5</v>
      </c>
      <c r="E253" s="3">
        <f t="shared" si="1"/>
        <v>307</v>
      </c>
      <c r="F253" s="30" t="s">
        <v>25</v>
      </c>
      <c r="G253" s="29" t="s">
        <v>239</v>
      </c>
      <c r="H253" s="3">
        <v>307</v>
      </c>
      <c r="AE253">
        <v>23</v>
      </c>
      <c r="AF253">
        <v>24</v>
      </c>
    </row>
    <row r="254" spans="1:34" ht="139.5" x14ac:dyDescent="0.35">
      <c r="A254" s="14">
        <v>312</v>
      </c>
      <c r="B254" s="2" t="s">
        <v>6</v>
      </c>
      <c r="C254" s="3">
        <v>70</v>
      </c>
      <c r="D254" s="24">
        <v>69.5</v>
      </c>
      <c r="E254" s="3">
        <f t="shared" si="1"/>
        <v>308</v>
      </c>
      <c r="F254" s="30" t="s">
        <v>287</v>
      </c>
      <c r="G254" s="29" t="s">
        <v>240</v>
      </c>
      <c r="H254" s="3">
        <v>308</v>
      </c>
      <c r="R254">
        <v>10</v>
      </c>
      <c r="AD254">
        <v>22</v>
      </c>
      <c r="AF254">
        <v>24</v>
      </c>
      <c r="AH254">
        <v>26</v>
      </c>
    </row>
    <row r="255" spans="1:34" ht="170.5" x14ac:dyDescent="0.35">
      <c r="A255" s="14">
        <v>313</v>
      </c>
      <c r="B255" s="2" t="s">
        <v>6</v>
      </c>
      <c r="C255" s="3">
        <v>71</v>
      </c>
      <c r="D255" s="24">
        <v>70.5</v>
      </c>
      <c r="E255" s="3">
        <f t="shared" si="1"/>
        <v>309</v>
      </c>
      <c r="F255" s="30" t="s">
        <v>286</v>
      </c>
      <c r="G255" s="29" t="s">
        <v>241</v>
      </c>
      <c r="H255" s="3">
        <v>309</v>
      </c>
      <c r="Q255">
        <v>9</v>
      </c>
      <c r="R255">
        <v>10</v>
      </c>
      <c r="AD255">
        <v>22</v>
      </c>
      <c r="AE255">
        <v>23</v>
      </c>
      <c r="AF255">
        <v>24</v>
      </c>
      <c r="AH255">
        <v>26</v>
      </c>
    </row>
    <row r="256" spans="1:34" ht="139.5" x14ac:dyDescent="0.35">
      <c r="A256" s="20">
        <v>315</v>
      </c>
      <c r="B256" s="21" t="s">
        <v>6</v>
      </c>
      <c r="C256" s="22">
        <v>73</v>
      </c>
      <c r="D256" s="24">
        <v>72.5</v>
      </c>
      <c r="E256" s="22">
        <f t="shared" si="1"/>
        <v>311</v>
      </c>
      <c r="F256" s="30" t="s">
        <v>25</v>
      </c>
      <c r="G256" s="29" t="s">
        <v>242</v>
      </c>
      <c r="H256" s="22">
        <v>311</v>
      </c>
      <c r="AE256">
        <v>23</v>
      </c>
      <c r="AH256">
        <v>26</v>
      </c>
    </row>
    <row r="257" spans="1:34" ht="139.5" x14ac:dyDescent="0.35">
      <c r="A257" s="20">
        <v>316</v>
      </c>
      <c r="B257" s="21" t="s">
        <v>6</v>
      </c>
      <c r="C257" s="22">
        <v>74</v>
      </c>
      <c r="D257" s="24">
        <v>73.5</v>
      </c>
      <c r="E257" s="22">
        <f t="shared" si="1"/>
        <v>312</v>
      </c>
      <c r="F257" s="30" t="s">
        <v>25</v>
      </c>
      <c r="G257" s="29" t="s">
        <v>243</v>
      </c>
      <c r="H257" s="22">
        <v>312</v>
      </c>
      <c r="AF257">
        <v>24</v>
      </c>
      <c r="AH257">
        <v>26</v>
      </c>
    </row>
    <row r="258" spans="1:34" ht="139.5" x14ac:dyDescent="0.35">
      <c r="A258" s="20">
        <v>317</v>
      </c>
      <c r="B258" s="21" t="s">
        <v>6</v>
      </c>
      <c r="C258" s="22">
        <v>75</v>
      </c>
      <c r="D258" s="24">
        <v>74.5</v>
      </c>
      <c r="E258" s="22">
        <f t="shared" si="1"/>
        <v>313</v>
      </c>
      <c r="F258" s="30" t="s">
        <v>25</v>
      </c>
      <c r="G258" s="29" t="s">
        <v>245</v>
      </c>
      <c r="H258" s="22">
        <v>313</v>
      </c>
      <c r="AD258">
        <v>22</v>
      </c>
      <c r="AF258">
        <v>24</v>
      </c>
      <c r="AH258">
        <v>26</v>
      </c>
    </row>
    <row r="259" spans="1:34" ht="31" x14ac:dyDescent="0.35">
      <c r="A259" s="20"/>
      <c r="B259" s="21"/>
      <c r="C259" s="22"/>
      <c r="D259" s="55">
        <v>74.5</v>
      </c>
      <c r="E259" s="55">
        <v>313</v>
      </c>
      <c r="F259" s="47" t="s">
        <v>359</v>
      </c>
      <c r="H259" s="22">
        <v>313</v>
      </c>
      <c r="R259">
        <v>10</v>
      </c>
    </row>
    <row r="260" spans="1:34" ht="139.5" x14ac:dyDescent="0.35">
      <c r="A260" s="14">
        <v>319</v>
      </c>
      <c r="B260" s="2" t="s">
        <v>6</v>
      </c>
      <c r="C260" s="3">
        <v>77</v>
      </c>
      <c r="D260" s="24">
        <v>76.5</v>
      </c>
      <c r="E260" s="3">
        <f t="shared" si="1"/>
        <v>315</v>
      </c>
      <c r="F260" s="30" t="s">
        <v>25</v>
      </c>
      <c r="G260" s="29" t="s">
        <v>244</v>
      </c>
      <c r="H260" s="3">
        <v>315</v>
      </c>
      <c r="AF260">
        <v>24</v>
      </c>
      <c r="AH260">
        <v>26</v>
      </c>
    </row>
    <row r="261" spans="1:34" ht="139.5" x14ac:dyDescent="0.35">
      <c r="A261" s="14">
        <v>320</v>
      </c>
      <c r="B261" s="2" t="s">
        <v>6</v>
      </c>
      <c r="C261" s="3">
        <v>78</v>
      </c>
      <c r="D261" s="24">
        <v>77.5</v>
      </c>
      <c r="E261" s="3">
        <f t="shared" si="1"/>
        <v>316</v>
      </c>
      <c r="F261" s="30" t="s">
        <v>25</v>
      </c>
      <c r="G261" s="29" t="s">
        <v>244</v>
      </c>
      <c r="H261" s="3">
        <v>316</v>
      </c>
      <c r="AF261">
        <v>24</v>
      </c>
      <c r="AH261">
        <v>26</v>
      </c>
    </row>
    <row r="262" spans="1:34" ht="139.5" x14ac:dyDescent="0.35">
      <c r="A262" s="14">
        <v>321</v>
      </c>
      <c r="B262" s="2" t="s">
        <v>6</v>
      </c>
      <c r="C262" s="3">
        <v>79</v>
      </c>
      <c r="D262" s="24">
        <v>78.5</v>
      </c>
      <c r="E262" s="3">
        <f t="shared" si="1"/>
        <v>317</v>
      </c>
      <c r="F262" s="30" t="s">
        <v>25</v>
      </c>
      <c r="G262" s="29" t="s">
        <v>246</v>
      </c>
      <c r="H262" s="3">
        <v>317</v>
      </c>
      <c r="AE262">
        <v>23</v>
      </c>
      <c r="AF262">
        <v>24</v>
      </c>
      <c r="AH262">
        <v>26</v>
      </c>
    </row>
    <row r="263" spans="1:34" ht="139.5" x14ac:dyDescent="0.35">
      <c r="A263" s="20">
        <v>323</v>
      </c>
      <c r="B263" s="21" t="s">
        <v>6</v>
      </c>
      <c r="C263" s="22">
        <v>81</v>
      </c>
      <c r="D263" s="24">
        <v>80.5</v>
      </c>
      <c r="E263" s="22">
        <f t="shared" si="1"/>
        <v>319</v>
      </c>
      <c r="F263" s="30" t="s">
        <v>25</v>
      </c>
      <c r="G263" s="29" t="s">
        <v>247</v>
      </c>
      <c r="H263" s="22">
        <v>319</v>
      </c>
      <c r="AE263">
        <v>23</v>
      </c>
      <c r="AH263">
        <v>26</v>
      </c>
    </row>
    <row r="264" spans="1:34" ht="139.5" x14ac:dyDescent="0.35">
      <c r="A264" s="20">
        <v>324</v>
      </c>
      <c r="B264" s="21" t="s">
        <v>6</v>
      </c>
      <c r="C264" s="22">
        <v>82</v>
      </c>
      <c r="D264" s="24">
        <v>81.5</v>
      </c>
      <c r="E264" s="22">
        <f t="shared" si="1"/>
        <v>320</v>
      </c>
      <c r="F264" s="30" t="s">
        <v>25</v>
      </c>
      <c r="G264" s="29" t="s">
        <v>248</v>
      </c>
      <c r="H264" s="22">
        <v>320</v>
      </c>
      <c r="AF264">
        <v>24</v>
      </c>
      <c r="AH264">
        <v>26</v>
      </c>
    </row>
    <row r="265" spans="1:34" ht="139.5" x14ac:dyDescent="0.35">
      <c r="A265" s="20">
        <v>325</v>
      </c>
      <c r="B265" s="21" t="s">
        <v>6</v>
      </c>
      <c r="C265" s="22">
        <v>83</v>
      </c>
      <c r="D265" s="24">
        <v>82.5</v>
      </c>
      <c r="E265" s="22">
        <f t="shared" si="1"/>
        <v>321</v>
      </c>
      <c r="F265" s="30" t="s">
        <v>25</v>
      </c>
      <c r="G265" s="29" t="s">
        <v>247</v>
      </c>
      <c r="H265" s="22">
        <v>321</v>
      </c>
      <c r="AE265">
        <v>23</v>
      </c>
      <c r="AH265">
        <v>26</v>
      </c>
    </row>
    <row r="266" spans="1:34" ht="155" x14ac:dyDescent="0.35">
      <c r="A266" s="14">
        <v>327</v>
      </c>
      <c r="B266" s="2" t="s">
        <v>6</v>
      </c>
      <c r="C266" s="3">
        <v>85</v>
      </c>
      <c r="D266" s="24">
        <v>84.5</v>
      </c>
      <c r="E266" s="3">
        <f t="shared" si="1"/>
        <v>323</v>
      </c>
      <c r="F266" s="35" t="s">
        <v>285</v>
      </c>
      <c r="G266" s="29" t="s">
        <v>249</v>
      </c>
      <c r="H266" s="3">
        <v>323</v>
      </c>
      <c r="AC266">
        <v>21</v>
      </c>
      <c r="AE266">
        <v>23</v>
      </c>
      <c r="AF266">
        <v>24</v>
      </c>
      <c r="AH266">
        <v>26</v>
      </c>
    </row>
    <row r="267" spans="1:34" ht="139.5" x14ac:dyDescent="0.35">
      <c r="A267" s="14">
        <v>328</v>
      </c>
      <c r="B267" s="2" t="s">
        <v>6</v>
      </c>
      <c r="C267" s="3">
        <v>86</v>
      </c>
      <c r="D267" s="24">
        <v>85.5</v>
      </c>
      <c r="E267" s="3">
        <f t="shared" si="1"/>
        <v>324</v>
      </c>
      <c r="F267" s="30" t="s">
        <v>25</v>
      </c>
      <c r="G267" s="29" t="s">
        <v>250</v>
      </c>
      <c r="H267" s="3">
        <v>324</v>
      </c>
      <c r="AF267">
        <v>24</v>
      </c>
      <c r="AH267">
        <v>26</v>
      </c>
    </row>
    <row r="268" spans="1:34" ht="139.5" x14ac:dyDescent="0.35">
      <c r="A268" s="14">
        <v>329</v>
      </c>
      <c r="B268" s="2" t="s">
        <v>6</v>
      </c>
      <c r="C268" s="3">
        <v>87</v>
      </c>
      <c r="D268" s="24">
        <v>86.5</v>
      </c>
      <c r="E268" s="3">
        <f t="shared" si="1"/>
        <v>325</v>
      </c>
      <c r="F268" s="30" t="s">
        <v>25</v>
      </c>
      <c r="G268" s="29" t="s">
        <v>250</v>
      </c>
      <c r="H268" s="3">
        <v>325</v>
      </c>
      <c r="AF268">
        <v>24</v>
      </c>
      <c r="AH268">
        <v>26</v>
      </c>
    </row>
    <row r="269" spans="1:34" ht="139.5" x14ac:dyDescent="0.35">
      <c r="A269" s="20">
        <v>331</v>
      </c>
      <c r="B269" s="21" t="s">
        <v>6</v>
      </c>
      <c r="C269" s="22">
        <v>89</v>
      </c>
      <c r="D269" s="24">
        <v>88.5</v>
      </c>
      <c r="E269" s="22">
        <f t="shared" si="1"/>
        <v>327</v>
      </c>
      <c r="F269" s="30" t="s">
        <v>25</v>
      </c>
      <c r="G269" s="29" t="s">
        <v>251</v>
      </c>
      <c r="H269" s="22">
        <v>327</v>
      </c>
      <c r="AF269">
        <v>24</v>
      </c>
    </row>
    <row r="270" spans="1:34" ht="139.5" x14ac:dyDescent="0.35">
      <c r="A270" s="20">
        <v>332</v>
      </c>
      <c r="B270" s="21" t="s">
        <v>6</v>
      </c>
      <c r="C270" s="22">
        <v>90</v>
      </c>
      <c r="D270" s="24">
        <v>89.5</v>
      </c>
      <c r="E270" s="22">
        <f t="shared" si="1"/>
        <v>328</v>
      </c>
      <c r="F270" s="30" t="s">
        <v>25</v>
      </c>
      <c r="G270" s="29" t="s">
        <v>252</v>
      </c>
      <c r="H270" s="22">
        <v>328</v>
      </c>
      <c r="AH270">
        <v>26</v>
      </c>
    </row>
    <row r="271" spans="1:34" ht="139.5" x14ac:dyDescent="0.35">
      <c r="A271" s="20">
        <v>333</v>
      </c>
      <c r="B271" s="21" t="s">
        <v>6</v>
      </c>
      <c r="C271" s="22">
        <v>91</v>
      </c>
      <c r="D271" s="24">
        <v>90.5</v>
      </c>
      <c r="E271" s="22">
        <f t="shared" si="1"/>
        <v>329</v>
      </c>
      <c r="F271" s="30" t="s">
        <v>25</v>
      </c>
      <c r="G271" s="29" t="s">
        <v>253</v>
      </c>
      <c r="H271" s="22">
        <v>329</v>
      </c>
      <c r="AE271">
        <v>23</v>
      </c>
      <c r="AF271">
        <v>24</v>
      </c>
    </row>
    <row r="272" spans="1:34" ht="155" x14ac:dyDescent="0.35">
      <c r="A272" s="14">
        <v>335</v>
      </c>
      <c r="B272" s="2" t="s">
        <v>6</v>
      </c>
      <c r="C272" s="3">
        <v>93</v>
      </c>
      <c r="D272" s="24">
        <v>92.5</v>
      </c>
      <c r="E272" s="3">
        <f t="shared" si="1"/>
        <v>331</v>
      </c>
      <c r="F272" s="30" t="s">
        <v>25</v>
      </c>
      <c r="G272" s="29" t="s">
        <v>255</v>
      </c>
      <c r="H272" s="3">
        <v>331</v>
      </c>
      <c r="AE272">
        <v>23</v>
      </c>
      <c r="AH272">
        <v>26</v>
      </c>
    </row>
    <row r="273" spans="1:34" ht="139.5" x14ac:dyDescent="0.35">
      <c r="A273" s="14">
        <v>336</v>
      </c>
      <c r="B273" s="2" t="s">
        <v>6</v>
      </c>
      <c r="C273" s="3">
        <v>94</v>
      </c>
      <c r="D273" s="24">
        <v>93.5</v>
      </c>
      <c r="E273" s="3">
        <f t="shared" si="1"/>
        <v>332</v>
      </c>
      <c r="F273" s="30" t="s">
        <v>25</v>
      </c>
      <c r="G273" s="29" t="s">
        <v>254</v>
      </c>
      <c r="H273" s="3">
        <v>332</v>
      </c>
      <c r="AE273">
        <v>23</v>
      </c>
      <c r="AH273">
        <v>26</v>
      </c>
    </row>
    <row r="274" spans="1:34" ht="124" x14ac:dyDescent="0.35">
      <c r="A274" s="14">
        <v>338</v>
      </c>
      <c r="B274" s="9" t="s">
        <v>7</v>
      </c>
      <c r="C274" s="10">
        <v>1</v>
      </c>
      <c r="D274" s="24">
        <v>0.5</v>
      </c>
      <c r="E274" s="3">
        <f t="shared" ref="E274:E283" si="2">C274+338</f>
        <v>339</v>
      </c>
      <c r="F274" s="30" t="s">
        <v>25</v>
      </c>
      <c r="G274" s="29" t="s">
        <v>256</v>
      </c>
      <c r="H274" s="3">
        <v>339</v>
      </c>
      <c r="AD274">
        <v>22</v>
      </c>
      <c r="AH274">
        <v>26</v>
      </c>
    </row>
    <row r="275" spans="1:34" ht="139.5" x14ac:dyDescent="0.35">
      <c r="A275" s="20">
        <v>340</v>
      </c>
      <c r="B275" s="21" t="s">
        <v>7</v>
      </c>
      <c r="C275" s="22">
        <v>3</v>
      </c>
      <c r="D275" s="24">
        <v>2.5</v>
      </c>
      <c r="E275" s="22">
        <f t="shared" si="2"/>
        <v>341</v>
      </c>
      <c r="F275" s="30" t="s">
        <v>25</v>
      </c>
      <c r="G275" s="29" t="s">
        <v>257</v>
      </c>
      <c r="H275" s="22">
        <v>341</v>
      </c>
      <c r="AH275">
        <v>26</v>
      </c>
    </row>
    <row r="276" spans="1:34" ht="139.5" x14ac:dyDescent="0.35">
      <c r="A276" s="20">
        <v>341</v>
      </c>
      <c r="B276" s="21" t="s">
        <v>7</v>
      </c>
      <c r="C276" s="22">
        <v>4</v>
      </c>
      <c r="D276" s="24">
        <v>3.5</v>
      </c>
      <c r="E276" s="22">
        <f t="shared" si="2"/>
        <v>342</v>
      </c>
      <c r="F276" s="30" t="s">
        <v>25</v>
      </c>
      <c r="G276" s="29" t="s">
        <v>258</v>
      </c>
      <c r="H276" s="22">
        <v>342</v>
      </c>
      <c r="AE276">
        <v>23</v>
      </c>
    </row>
    <row r="277" spans="1:34" ht="139.5" x14ac:dyDescent="0.35">
      <c r="A277" s="20">
        <v>342</v>
      </c>
      <c r="B277" s="21" t="s">
        <v>7</v>
      </c>
      <c r="C277" s="22">
        <v>5</v>
      </c>
      <c r="D277" s="24">
        <v>4.5</v>
      </c>
      <c r="E277" s="22">
        <f t="shared" si="2"/>
        <v>343</v>
      </c>
      <c r="F277" s="30" t="s">
        <v>25</v>
      </c>
      <c r="G277" s="29" t="s">
        <v>260</v>
      </c>
      <c r="H277" s="22">
        <v>343</v>
      </c>
      <c r="AH277">
        <v>26</v>
      </c>
    </row>
    <row r="278" spans="1:34" ht="139.5" x14ac:dyDescent="0.35">
      <c r="A278" s="14">
        <v>344</v>
      </c>
      <c r="B278" s="2" t="s">
        <v>7</v>
      </c>
      <c r="C278" s="3">
        <v>7</v>
      </c>
      <c r="D278" s="24">
        <v>6.5</v>
      </c>
      <c r="E278" s="3">
        <f t="shared" si="2"/>
        <v>345</v>
      </c>
      <c r="F278" s="30" t="s">
        <v>25</v>
      </c>
      <c r="G278" s="29" t="s">
        <v>261</v>
      </c>
      <c r="H278" s="3">
        <v>345</v>
      </c>
      <c r="AE278">
        <v>23</v>
      </c>
      <c r="AH278">
        <v>26</v>
      </c>
    </row>
    <row r="279" spans="1:34" ht="139.5" x14ac:dyDescent="0.35">
      <c r="A279" s="14">
        <v>345</v>
      </c>
      <c r="B279" s="2" t="s">
        <v>7</v>
      </c>
      <c r="C279" s="3">
        <v>8</v>
      </c>
      <c r="D279" s="24">
        <v>7.5</v>
      </c>
      <c r="E279" s="3">
        <f t="shared" si="2"/>
        <v>346</v>
      </c>
      <c r="F279" s="30" t="s">
        <v>25</v>
      </c>
      <c r="G279" s="29" t="s">
        <v>262</v>
      </c>
      <c r="H279" s="3">
        <v>346</v>
      </c>
      <c r="AE279">
        <v>23</v>
      </c>
      <c r="AH279">
        <v>26</v>
      </c>
    </row>
    <row r="280" spans="1:34" ht="139.5" x14ac:dyDescent="0.35">
      <c r="A280" s="14">
        <v>346</v>
      </c>
      <c r="B280" s="2" t="s">
        <v>7</v>
      </c>
      <c r="C280" s="3">
        <v>9</v>
      </c>
      <c r="D280" s="24">
        <v>8.5</v>
      </c>
      <c r="E280" s="3">
        <f t="shared" si="2"/>
        <v>347</v>
      </c>
      <c r="F280" s="30" t="s">
        <v>25</v>
      </c>
      <c r="G280" s="29" t="s">
        <v>259</v>
      </c>
      <c r="H280" s="3">
        <v>347</v>
      </c>
      <c r="AE280">
        <v>23</v>
      </c>
    </row>
    <row r="281" spans="1:34" ht="139.5" x14ac:dyDescent="0.35">
      <c r="A281" s="20">
        <v>348</v>
      </c>
      <c r="B281" s="21" t="s">
        <v>7</v>
      </c>
      <c r="C281" s="22">
        <v>11</v>
      </c>
      <c r="D281" s="24">
        <v>10.5</v>
      </c>
      <c r="E281" s="22">
        <f t="shared" si="2"/>
        <v>349</v>
      </c>
      <c r="F281" s="30" t="s">
        <v>25</v>
      </c>
      <c r="G281" s="29" t="s">
        <v>263</v>
      </c>
      <c r="H281" s="22">
        <v>349</v>
      </c>
      <c r="AE281">
        <v>23</v>
      </c>
      <c r="AF281">
        <v>24</v>
      </c>
      <c r="AH281">
        <v>26</v>
      </c>
    </row>
    <row r="282" spans="1:34" ht="155" x14ac:dyDescent="0.35">
      <c r="A282" s="20">
        <v>349</v>
      </c>
      <c r="B282" s="25" t="s">
        <v>7</v>
      </c>
      <c r="C282" s="26">
        <v>12</v>
      </c>
      <c r="D282" s="24">
        <v>11.5</v>
      </c>
      <c r="E282" s="26">
        <f t="shared" si="2"/>
        <v>350</v>
      </c>
      <c r="F282" s="30" t="s">
        <v>25</v>
      </c>
      <c r="G282" s="29" t="s">
        <v>264</v>
      </c>
      <c r="H282" s="26">
        <v>350</v>
      </c>
      <c r="AE282">
        <v>23</v>
      </c>
      <c r="AF282">
        <v>24</v>
      </c>
      <c r="AH282">
        <v>26</v>
      </c>
    </row>
    <row r="283" spans="1:34" ht="139.5" x14ac:dyDescent="0.35">
      <c r="A283" s="20">
        <v>350</v>
      </c>
      <c r="B283" s="21" t="s">
        <v>7</v>
      </c>
      <c r="C283" s="22">
        <v>13</v>
      </c>
      <c r="D283" s="24">
        <v>12.5</v>
      </c>
      <c r="E283" s="22">
        <f t="shared" si="2"/>
        <v>351</v>
      </c>
      <c r="F283" s="30" t="s">
        <v>25</v>
      </c>
      <c r="G283" s="29" t="s">
        <v>265</v>
      </c>
      <c r="H283" s="22">
        <v>351</v>
      </c>
      <c r="AE283">
        <v>23</v>
      </c>
      <c r="AF283">
        <v>24</v>
      </c>
      <c r="AH283">
        <v>26</v>
      </c>
    </row>
    <row r="292" spans="1:8" x14ac:dyDescent="0.35">
      <c r="A292" s="14"/>
      <c r="B292" s="2"/>
      <c r="C292" s="3"/>
      <c r="D292" s="17"/>
      <c r="E292" s="3"/>
      <c r="H292" s="3"/>
    </row>
    <row r="293" spans="1:8" x14ac:dyDescent="0.35">
      <c r="A293" s="14"/>
      <c r="B293" s="2"/>
      <c r="C293" s="3"/>
      <c r="D293" s="17"/>
      <c r="E293" s="3"/>
      <c r="H293" s="3"/>
    </row>
    <row r="294" spans="1:8" x14ac:dyDescent="0.35">
      <c r="A294" s="14"/>
      <c r="B294" s="2"/>
      <c r="C294" s="3"/>
      <c r="D294" s="17"/>
      <c r="E294" s="3"/>
      <c r="H294" s="3"/>
    </row>
    <row r="295" spans="1:8" x14ac:dyDescent="0.35">
      <c r="A295" s="14"/>
      <c r="B295" s="2"/>
      <c r="C295" s="3"/>
      <c r="D295" s="17"/>
      <c r="E295" s="3"/>
      <c r="H295" s="3"/>
    </row>
    <row r="296" spans="1:8" x14ac:dyDescent="0.35">
      <c r="A296" s="14"/>
      <c r="B296" s="2"/>
      <c r="C296" s="3"/>
      <c r="D296" s="17"/>
      <c r="E296" s="3"/>
      <c r="H296" s="3"/>
    </row>
    <row r="297" spans="1:8" x14ac:dyDescent="0.35">
      <c r="A297" s="14"/>
      <c r="B297" s="2"/>
      <c r="C297" s="3"/>
      <c r="D297" s="17"/>
      <c r="E297" s="3"/>
      <c r="H297" s="3"/>
    </row>
    <row r="298" spans="1:8" x14ac:dyDescent="0.35">
      <c r="A298" s="14"/>
      <c r="B298" s="2"/>
      <c r="C298" s="3"/>
      <c r="D298" s="17"/>
      <c r="E298" s="3"/>
      <c r="H298" s="3"/>
    </row>
    <row r="299" spans="1:8" x14ac:dyDescent="0.35">
      <c r="A299" s="14"/>
      <c r="B299" s="2"/>
      <c r="C299" s="3"/>
      <c r="D299" s="17"/>
      <c r="E299" s="3"/>
      <c r="H299" s="3"/>
    </row>
    <row r="300" spans="1:8" x14ac:dyDescent="0.35">
      <c r="A300" s="14"/>
      <c r="B300" s="2"/>
      <c r="C300" s="3"/>
      <c r="D300" s="17"/>
      <c r="E300" s="3"/>
      <c r="H300" s="3"/>
    </row>
    <row r="301" spans="1:8" x14ac:dyDescent="0.35">
      <c r="A301" s="14"/>
      <c r="B301" s="2"/>
      <c r="C301" s="3"/>
      <c r="D301" s="17"/>
      <c r="E301" s="3"/>
      <c r="H301" s="3"/>
    </row>
    <row r="302" spans="1:8" x14ac:dyDescent="0.35">
      <c r="A302" s="14"/>
      <c r="B302" s="2"/>
      <c r="C302" s="3"/>
      <c r="D302" s="17"/>
      <c r="E302" s="3"/>
      <c r="H302" s="3"/>
    </row>
    <row r="303" spans="1:8" x14ac:dyDescent="0.35">
      <c r="A303" s="14"/>
      <c r="B303" s="2"/>
      <c r="C303" s="3"/>
      <c r="D303" s="17"/>
      <c r="E303" s="3"/>
      <c r="H303" s="3"/>
    </row>
    <row r="304" spans="1:8" x14ac:dyDescent="0.35">
      <c r="A304" s="14"/>
      <c r="B304" s="2"/>
      <c r="C304" s="3"/>
      <c r="D304" s="17"/>
      <c r="E304" s="3"/>
      <c r="H304" s="3"/>
    </row>
    <row r="305" spans="1:8" x14ac:dyDescent="0.35">
      <c r="A305" s="14"/>
      <c r="B305" s="2"/>
      <c r="C305" s="3"/>
      <c r="D305" s="17"/>
      <c r="E305" s="3"/>
      <c r="H305" s="3"/>
    </row>
    <row r="306" spans="1:8" x14ac:dyDescent="0.35">
      <c r="A306" s="14"/>
      <c r="B306" s="2"/>
      <c r="C306" s="3"/>
      <c r="D306" s="17"/>
      <c r="E306" s="3"/>
      <c r="H306" s="3"/>
    </row>
    <row r="307" spans="1:8" x14ac:dyDescent="0.35">
      <c r="A307" s="14"/>
      <c r="B307" s="2"/>
      <c r="C307" s="3"/>
      <c r="D307" s="17"/>
      <c r="E307" s="3"/>
      <c r="H307" s="3"/>
    </row>
    <row r="308" spans="1:8" x14ac:dyDescent="0.35">
      <c r="A308" s="14"/>
      <c r="B308" s="2"/>
      <c r="C308" s="3"/>
      <c r="D308" s="17"/>
      <c r="E308" s="3"/>
      <c r="H308" s="3"/>
    </row>
    <row r="309" spans="1:8" x14ac:dyDescent="0.35">
      <c r="A309" s="14"/>
      <c r="B309" s="2"/>
      <c r="C309" s="3"/>
      <c r="D309" s="17"/>
      <c r="E309" s="3"/>
      <c r="H309" s="3"/>
    </row>
    <row r="310" spans="1:8" x14ac:dyDescent="0.35">
      <c r="A310" s="14"/>
      <c r="B310" s="2"/>
      <c r="C310" s="3"/>
      <c r="D310" s="17"/>
      <c r="E310" s="3"/>
      <c r="H310" s="3"/>
    </row>
    <row r="311" spans="1:8" x14ac:dyDescent="0.35">
      <c r="A311" s="14"/>
      <c r="B311" s="2"/>
      <c r="C311" s="3"/>
      <c r="D311" s="17"/>
      <c r="E311" s="3"/>
      <c r="H311" s="3"/>
    </row>
    <row r="312" spans="1:8" x14ac:dyDescent="0.35">
      <c r="A312" s="14"/>
      <c r="B312" s="2"/>
      <c r="C312" s="3"/>
      <c r="D312" s="17"/>
      <c r="E312" s="3"/>
      <c r="H312" s="3"/>
    </row>
    <row r="313" spans="1:8" x14ac:dyDescent="0.35">
      <c r="A313" s="14"/>
      <c r="B313" s="2"/>
      <c r="C313" s="3"/>
      <c r="D313" s="17"/>
      <c r="E313" s="3"/>
      <c r="H313" s="3"/>
    </row>
    <row r="314" spans="1:8" x14ac:dyDescent="0.35">
      <c r="A314" s="14"/>
      <c r="B314" s="2"/>
      <c r="C314" s="3"/>
      <c r="D314" s="17"/>
      <c r="E314" s="3"/>
      <c r="H314" s="3"/>
    </row>
    <row r="315" spans="1:8" x14ac:dyDescent="0.35">
      <c r="A315" s="14"/>
      <c r="B315" s="2"/>
      <c r="C315" s="3"/>
      <c r="D315" s="17"/>
      <c r="E315" s="3"/>
      <c r="H315" s="3"/>
    </row>
    <row r="316" spans="1:8" x14ac:dyDescent="0.35">
      <c r="A316" s="14"/>
      <c r="B316" s="2"/>
      <c r="C316" s="3"/>
      <c r="D316" s="17"/>
      <c r="E316" s="3"/>
      <c r="H316" s="3"/>
    </row>
    <row r="317" spans="1:8" x14ac:dyDescent="0.35">
      <c r="A317" s="14"/>
      <c r="B317" s="2"/>
      <c r="C317" s="3"/>
      <c r="D317" s="17"/>
      <c r="E317" s="3"/>
      <c r="H317" s="3"/>
    </row>
    <row r="318" spans="1:8" x14ac:dyDescent="0.35">
      <c r="A318" s="14"/>
      <c r="B318" s="2"/>
      <c r="C318" s="3"/>
      <c r="D318" s="17"/>
      <c r="E318" s="3"/>
      <c r="H318" s="3"/>
    </row>
    <row r="319" spans="1:8" x14ac:dyDescent="0.35">
      <c r="A319" s="14"/>
      <c r="B319" s="2"/>
      <c r="C319" s="3"/>
      <c r="D319" s="17"/>
      <c r="E319" s="3"/>
      <c r="H319" s="3"/>
    </row>
    <row r="320" spans="1:8" x14ac:dyDescent="0.35">
      <c r="A320" s="14"/>
      <c r="B320" s="2"/>
      <c r="C320" s="3"/>
      <c r="D320" s="17"/>
      <c r="E320" s="3"/>
      <c r="H320" s="3"/>
    </row>
    <row r="321" spans="1:8" x14ac:dyDescent="0.35">
      <c r="A321" s="14"/>
      <c r="B321" s="2"/>
      <c r="C321" s="3"/>
      <c r="D321" s="17"/>
      <c r="E321" s="3"/>
      <c r="H321" s="3"/>
    </row>
    <row r="322" spans="1:8" x14ac:dyDescent="0.35">
      <c r="A322" s="14"/>
      <c r="B322" s="2"/>
      <c r="C322" s="3"/>
      <c r="D322" s="17"/>
      <c r="E322" s="3"/>
      <c r="H322" s="3"/>
    </row>
    <row r="323" spans="1:8" x14ac:dyDescent="0.35">
      <c r="A323" s="14"/>
      <c r="B323" s="2"/>
      <c r="C323" s="3"/>
      <c r="D323" s="17"/>
      <c r="E323" s="3"/>
      <c r="H323" s="3"/>
    </row>
    <row r="324" spans="1:8" x14ac:dyDescent="0.35">
      <c r="A324" s="14"/>
      <c r="B324" s="2"/>
      <c r="C324" s="3"/>
      <c r="D324" s="17"/>
      <c r="E324" s="3"/>
      <c r="H324" s="3"/>
    </row>
    <row r="325" spans="1:8" x14ac:dyDescent="0.35">
      <c r="A325" s="14"/>
      <c r="B325" s="2"/>
      <c r="C325" s="3"/>
      <c r="D325" s="17"/>
      <c r="E325" s="3"/>
      <c r="H325" s="3"/>
    </row>
    <row r="326" spans="1:8" x14ac:dyDescent="0.35">
      <c r="A326" s="14"/>
      <c r="B326" s="2"/>
      <c r="C326" s="3"/>
      <c r="D326" s="17"/>
      <c r="E326" s="3"/>
      <c r="H326" s="3"/>
    </row>
    <row r="327" spans="1:8" x14ac:dyDescent="0.35">
      <c r="A327" s="14"/>
      <c r="B327" s="2"/>
      <c r="C327" s="3"/>
      <c r="D327" s="17"/>
      <c r="E327" s="3"/>
      <c r="H327" s="3"/>
    </row>
    <row r="328" spans="1:8" x14ac:dyDescent="0.35">
      <c r="A328" s="14"/>
      <c r="B328" s="2"/>
      <c r="C328" s="3"/>
      <c r="D328" s="17"/>
      <c r="E328" s="3"/>
      <c r="H328" s="3"/>
    </row>
    <row r="329" spans="1:8" x14ac:dyDescent="0.35">
      <c r="A329" s="14"/>
      <c r="B329" s="2"/>
      <c r="C329" s="3"/>
      <c r="D329" s="17"/>
      <c r="E329" s="3"/>
      <c r="H329" s="3"/>
    </row>
    <row r="330" spans="1:8" x14ac:dyDescent="0.35">
      <c r="A330" s="14"/>
      <c r="B330" s="2"/>
      <c r="C330" s="3"/>
      <c r="D330" s="17"/>
      <c r="E330" s="3"/>
      <c r="H330" s="3"/>
    </row>
    <row r="331" spans="1:8" x14ac:dyDescent="0.35">
      <c r="A331" s="14"/>
      <c r="B331" s="2"/>
      <c r="C331" s="3"/>
      <c r="D331" s="17"/>
      <c r="E331" s="3"/>
      <c r="H331" s="3"/>
    </row>
    <row r="332" spans="1:8" x14ac:dyDescent="0.35">
      <c r="A332" s="14"/>
      <c r="B332" s="2"/>
      <c r="C332" s="3"/>
      <c r="D332" s="17"/>
      <c r="E332" s="3"/>
      <c r="H332" s="3"/>
    </row>
    <row r="333" spans="1:8" x14ac:dyDescent="0.35">
      <c r="A333" s="14"/>
      <c r="B333" s="2"/>
      <c r="C333" s="3"/>
      <c r="D333" s="17"/>
      <c r="E333" s="3"/>
      <c r="H333" s="3"/>
    </row>
    <row r="334" spans="1:8" x14ac:dyDescent="0.35">
      <c r="A334" s="14"/>
      <c r="B334" s="2"/>
      <c r="C334" s="3"/>
      <c r="D334" s="17"/>
      <c r="E334" s="3"/>
      <c r="H334" s="3"/>
    </row>
    <row r="335" spans="1:8" x14ac:dyDescent="0.35">
      <c r="A335" s="14"/>
      <c r="B335" s="9"/>
      <c r="C335" s="10"/>
      <c r="D335" s="19"/>
      <c r="E335" s="10"/>
      <c r="H335" s="10"/>
    </row>
    <row r="336" spans="1:8" x14ac:dyDescent="0.35">
      <c r="A336" s="14"/>
      <c r="B336" s="2"/>
      <c r="C336" s="3"/>
      <c r="D336" s="17"/>
      <c r="E336" s="3"/>
      <c r="H336" s="3"/>
    </row>
    <row r="337" spans="1:8" x14ac:dyDescent="0.35">
      <c r="A337" s="14"/>
      <c r="B337" s="2"/>
      <c r="C337" s="3"/>
      <c r="D337" s="17"/>
      <c r="E337" s="3"/>
      <c r="H337" s="3"/>
    </row>
    <row r="338" spans="1:8" x14ac:dyDescent="0.35">
      <c r="A338" s="14"/>
      <c r="B338" s="2"/>
      <c r="C338" s="3"/>
      <c r="D338" s="17"/>
      <c r="E338" s="3"/>
      <c r="H338" s="3"/>
    </row>
    <row r="339" spans="1:8" x14ac:dyDescent="0.35">
      <c r="A339" s="14"/>
      <c r="B339" s="2"/>
      <c r="C339" s="3"/>
      <c r="D339" s="17"/>
      <c r="E339" s="3"/>
      <c r="H339" s="3"/>
    </row>
    <row r="340" spans="1:8" x14ac:dyDescent="0.35">
      <c r="A340" s="14"/>
      <c r="B340" s="2"/>
      <c r="C340" s="3"/>
      <c r="D340" s="17"/>
      <c r="E340" s="3"/>
      <c r="H340" s="3"/>
    </row>
    <row r="341" spans="1:8" x14ac:dyDescent="0.35">
      <c r="A341" s="14"/>
      <c r="B341" s="2"/>
      <c r="C341" s="3"/>
      <c r="D341" s="17"/>
      <c r="E341" s="3"/>
      <c r="H341" s="3"/>
    </row>
    <row r="342" spans="1:8" x14ac:dyDescent="0.35">
      <c r="A342" s="14"/>
      <c r="B342" s="2"/>
      <c r="C342" s="3"/>
      <c r="D342" s="17"/>
      <c r="E342" s="3"/>
      <c r="H342" s="3"/>
    </row>
    <row r="343" spans="1:8" x14ac:dyDescent="0.35">
      <c r="A343" s="14"/>
      <c r="B343" s="2"/>
      <c r="C343" s="3"/>
      <c r="D343" s="17"/>
      <c r="E343" s="3"/>
      <c r="H343" s="3"/>
    </row>
    <row r="344" spans="1:8" x14ac:dyDescent="0.35">
      <c r="A344" s="14"/>
      <c r="B344" s="2"/>
      <c r="C344" s="3"/>
      <c r="D344" s="17"/>
      <c r="E344" s="3"/>
      <c r="H344" s="3"/>
    </row>
    <row r="345" spans="1:8" x14ac:dyDescent="0.35">
      <c r="A345" s="14"/>
      <c r="B345" s="2"/>
      <c r="C345" s="3"/>
      <c r="D345" s="17"/>
      <c r="E345" s="3"/>
      <c r="H345" s="3"/>
    </row>
    <row r="346" spans="1:8" x14ac:dyDescent="0.35">
      <c r="A346" s="14"/>
      <c r="B346" s="2"/>
      <c r="C346" s="3"/>
      <c r="D346" s="17"/>
      <c r="E346" s="3"/>
      <c r="H346" s="3"/>
    </row>
    <row r="347" spans="1:8" x14ac:dyDescent="0.35">
      <c r="A347" s="14"/>
      <c r="B347" s="2"/>
      <c r="C347" s="3"/>
      <c r="D347" s="17"/>
      <c r="E347" s="3"/>
      <c r="H347" s="3"/>
    </row>
    <row r="348" spans="1:8" x14ac:dyDescent="0.35">
      <c r="A348" s="14"/>
      <c r="B348" s="2"/>
      <c r="C348" s="3"/>
      <c r="D348" s="17"/>
      <c r="E348" s="3"/>
      <c r="H348" s="3"/>
    </row>
    <row r="349" spans="1:8" x14ac:dyDescent="0.35">
      <c r="A349" s="14"/>
      <c r="B349" s="2"/>
      <c r="C349" s="3"/>
      <c r="D349" s="17"/>
      <c r="E349" s="3"/>
      <c r="H349" s="3"/>
    </row>
    <row r="350" spans="1:8" x14ac:dyDescent="0.35">
      <c r="A350" s="14"/>
      <c r="B350" s="2"/>
      <c r="C350" s="3"/>
      <c r="D350" s="17"/>
      <c r="E350" s="3"/>
      <c r="H350" s="3"/>
    </row>
    <row r="351" spans="1:8" x14ac:dyDescent="0.35">
      <c r="A351" s="14"/>
      <c r="B351" s="2"/>
      <c r="C351" s="3"/>
      <c r="D351" s="17"/>
      <c r="E351" s="3"/>
      <c r="H351" s="3"/>
    </row>
    <row r="352" spans="1:8" x14ac:dyDescent="0.35">
      <c r="A352" s="14"/>
      <c r="B352" s="2"/>
      <c r="C352" s="3"/>
      <c r="D352" s="17"/>
      <c r="E352" s="3"/>
      <c r="H352" s="3"/>
    </row>
    <row r="353" spans="1:8" x14ac:dyDescent="0.35">
      <c r="A353" s="14"/>
      <c r="B353" s="2"/>
      <c r="C353" s="3"/>
      <c r="D353" s="17"/>
      <c r="E353" s="3"/>
      <c r="H353" s="3"/>
    </row>
    <row r="354" spans="1:8" x14ac:dyDescent="0.35">
      <c r="A354" s="14"/>
      <c r="B354" s="2"/>
      <c r="C354" s="3"/>
      <c r="D354" s="17"/>
      <c r="E354" s="3"/>
      <c r="H354" s="3"/>
    </row>
    <row r="355" spans="1:8" x14ac:dyDescent="0.35">
      <c r="A355" s="14"/>
      <c r="B355" s="2"/>
      <c r="C355" s="3"/>
      <c r="D355" s="17"/>
      <c r="E355" s="3"/>
      <c r="H355" s="3"/>
    </row>
    <row r="356" spans="1:8" x14ac:dyDescent="0.35">
      <c r="A356" s="14"/>
      <c r="B356" s="2"/>
      <c r="C356" s="3"/>
      <c r="D356" s="17"/>
      <c r="E356" s="3"/>
      <c r="H356" s="3"/>
    </row>
    <row r="357" spans="1:8" x14ac:dyDescent="0.35">
      <c r="A357" s="14"/>
      <c r="B357" s="2"/>
      <c r="C357" s="3"/>
      <c r="D357" s="17"/>
      <c r="E357" s="3"/>
      <c r="H357" s="3"/>
    </row>
    <row r="358" spans="1:8" x14ac:dyDescent="0.35">
      <c r="A358" s="14"/>
      <c r="B358" s="2"/>
      <c r="C358" s="3"/>
      <c r="D358" s="17"/>
      <c r="E358" s="3"/>
      <c r="H358" s="3"/>
    </row>
    <row r="359" spans="1:8" x14ac:dyDescent="0.35">
      <c r="A359" s="14"/>
      <c r="B359" s="9"/>
      <c r="C359" s="10"/>
      <c r="D359" s="19"/>
      <c r="E359" s="10"/>
      <c r="H359" s="10"/>
    </row>
    <row r="360" spans="1:8" x14ac:dyDescent="0.35">
      <c r="A360" s="14"/>
      <c r="B360" s="2"/>
      <c r="C360" s="3"/>
      <c r="D360" s="17"/>
      <c r="E360" s="3"/>
      <c r="H360" s="3"/>
    </row>
    <row r="361" spans="1:8" x14ac:dyDescent="0.35">
      <c r="A361" s="14"/>
      <c r="B361" s="2"/>
      <c r="C361" s="3"/>
      <c r="D361" s="17"/>
      <c r="E361" s="3"/>
      <c r="H361" s="3"/>
    </row>
    <row r="362" spans="1:8" x14ac:dyDescent="0.35">
      <c r="A362" s="14"/>
      <c r="B362" s="2"/>
      <c r="C362" s="3"/>
      <c r="D362" s="17"/>
      <c r="E362" s="3"/>
      <c r="H362" s="3"/>
    </row>
    <row r="363" spans="1:8" x14ac:dyDescent="0.35">
      <c r="A363" s="14"/>
      <c r="B363" s="2"/>
      <c r="C363" s="3"/>
      <c r="D363" s="17"/>
      <c r="E363" s="3"/>
      <c r="H363" s="3"/>
    </row>
    <row r="364" spans="1:8" x14ac:dyDescent="0.35">
      <c r="A364" s="14"/>
      <c r="B364" s="2"/>
      <c r="C364" s="3"/>
      <c r="D364" s="17"/>
      <c r="E364" s="3"/>
      <c r="H364" s="3"/>
    </row>
    <row r="365" spans="1:8" x14ac:dyDescent="0.35">
      <c r="A365" s="14"/>
      <c r="B365" s="2"/>
      <c r="C365" s="3"/>
      <c r="D365" s="17"/>
      <c r="E365" s="3"/>
      <c r="H365" s="3"/>
    </row>
    <row r="366" spans="1:8" x14ac:dyDescent="0.35">
      <c r="A366" s="14"/>
      <c r="B366" s="2"/>
      <c r="C366" s="3"/>
      <c r="D366" s="17"/>
      <c r="E366" s="3"/>
      <c r="H366" s="3"/>
    </row>
    <row r="367" spans="1:8" x14ac:dyDescent="0.35">
      <c r="A367" s="14"/>
      <c r="B367" s="2"/>
      <c r="C367" s="3"/>
      <c r="D367" s="17"/>
      <c r="E367" s="3"/>
      <c r="H367" s="3"/>
    </row>
    <row r="368" spans="1:8" x14ac:dyDescent="0.35">
      <c r="A368" s="14"/>
      <c r="B368" s="2"/>
      <c r="C368" s="3"/>
      <c r="D368" s="17"/>
      <c r="E368" s="3"/>
      <c r="H368" s="3"/>
    </row>
    <row r="369" spans="1:8" x14ac:dyDescent="0.35">
      <c r="A369" s="14"/>
      <c r="B369" s="2"/>
      <c r="C369" s="3"/>
      <c r="D369" s="17"/>
      <c r="E369" s="3"/>
      <c r="H369" s="3"/>
    </row>
    <row r="370" spans="1:8" x14ac:dyDescent="0.35">
      <c r="A370" s="14"/>
      <c r="B370" s="2"/>
      <c r="C370" s="3"/>
      <c r="D370" s="17"/>
      <c r="E370" s="3"/>
      <c r="H370" s="3"/>
    </row>
    <row r="371" spans="1:8" x14ac:dyDescent="0.35">
      <c r="A371" s="14"/>
      <c r="B371" s="6"/>
      <c r="C371" s="7"/>
      <c r="D371" s="19"/>
      <c r="E371" s="3"/>
      <c r="H371" s="3"/>
    </row>
    <row r="372" spans="1:8" x14ac:dyDescent="0.35">
      <c r="A372" s="14"/>
      <c r="B372" s="2"/>
      <c r="C372" s="3"/>
      <c r="D372" s="17"/>
      <c r="E372" s="3"/>
      <c r="H372" s="3"/>
    </row>
    <row r="373" spans="1:8" x14ac:dyDescent="0.35">
      <c r="A373" s="14"/>
      <c r="B373" s="2"/>
      <c r="C373" s="3"/>
      <c r="D373" s="17"/>
      <c r="E373" s="3"/>
      <c r="H373" s="3"/>
    </row>
    <row r="374" spans="1:8" x14ac:dyDescent="0.35">
      <c r="A374" s="14"/>
      <c r="B374" s="2"/>
      <c r="C374" s="3"/>
      <c r="D374" s="17"/>
      <c r="E374" s="3"/>
      <c r="H374" s="3"/>
    </row>
    <row r="375" spans="1:8" x14ac:dyDescent="0.35">
      <c r="A375" s="14"/>
      <c r="B375" s="2"/>
      <c r="C375" s="3"/>
      <c r="D375" s="17"/>
      <c r="E375" s="3"/>
      <c r="H375" s="3"/>
    </row>
    <row r="376" spans="1:8" x14ac:dyDescent="0.35">
      <c r="A376" s="14"/>
      <c r="B376" s="2"/>
      <c r="C376" s="3"/>
      <c r="D376" s="17"/>
      <c r="E376" s="3"/>
      <c r="H376" s="3"/>
    </row>
    <row r="377" spans="1:8" x14ac:dyDescent="0.35">
      <c r="A377" s="14"/>
      <c r="B377" s="2"/>
      <c r="C377" s="3"/>
      <c r="D377" s="17"/>
      <c r="E377" s="3"/>
      <c r="H377" s="3"/>
    </row>
    <row r="378" spans="1:8" x14ac:dyDescent="0.35">
      <c r="A378" s="14"/>
      <c r="B378" s="2"/>
      <c r="C378" s="3"/>
      <c r="D378" s="17"/>
      <c r="E378" s="3"/>
      <c r="H378" s="3"/>
    </row>
    <row r="379" spans="1:8" x14ac:dyDescent="0.35">
      <c r="A379" s="14"/>
      <c r="B379" s="2"/>
      <c r="C379" s="3"/>
      <c r="D379" s="17"/>
      <c r="E379" s="3"/>
      <c r="H379" s="3"/>
    </row>
    <row r="380" spans="1:8" x14ac:dyDescent="0.35">
      <c r="A380" s="14"/>
      <c r="B380" s="2"/>
      <c r="C380" s="3"/>
      <c r="D380" s="17"/>
      <c r="E380" s="3"/>
      <c r="H380" s="3"/>
    </row>
    <row r="381" spans="1:8" x14ac:dyDescent="0.35">
      <c r="A381" s="14"/>
      <c r="B381" s="2"/>
      <c r="C381" s="3"/>
      <c r="D381" s="17"/>
      <c r="E381" s="3"/>
      <c r="H381" s="3"/>
    </row>
    <row r="382" spans="1:8" x14ac:dyDescent="0.35">
      <c r="A382" s="14"/>
      <c r="B382" s="2"/>
      <c r="C382" s="3"/>
      <c r="D382" s="17"/>
      <c r="E382" s="3"/>
      <c r="H382" s="3"/>
    </row>
    <row r="383" spans="1:8" x14ac:dyDescent="0.35">
      <c r="A383" s="14"/>
      <c r="B383" s="2"/>
      <c r="C383" s="3"/>
      <c r="D383" s="17"/>
      <c r="E383" s="3"/>
      <c r="H383" s="3"/>
    </row>
    <row r="384" spans="1:8" x14ac:dyDescent="0.35">
      <c r="A384" s="14"/>
      <c r="B384" s="2"/>
      <c r="C384" s="3"/>
      <c r="D384" s="17"/>
      <c r="E384" s="3"/>
      <c r="H384" s="3"/>
    </row>
    <row r="385" spans="1:8" x14ac:dyDescent="0.35">
      <c r="A385" s="14"/>
      <c r="B385" s="2"/>
      <c r="C385" s="3"/>
      <c r="D385" s="17"/>
      <c r="E385" s="3"/>
      <c r="H385" s="3"/>
    </row>
    <row r="386" spans="1:8" x14ac:dyDescent="0.35">
      <c r="A386" s="14"/>
      <c r="B386" s="2"/>
      <c r="C386" s="3"/>
      <c r="D386" s="17"/>
      <c r="E386" s="3"/>
      <c r="H386" s="3"/>
    </row>
    <row r="387" spans="1:8" x14ac:dyDescent="0.35">
      <c r="A387" s="14"/>
      <c r="B387" s="2"/>
      <c r="C387" s="3"/>
      <c r="D387" s="17"/>
      <c r="E387" s="3"/>
      <c r="H387" s="3"/>
    </row>
    <row r="388" spans="1:8" x14ac:dyDescent="0.35">
      <c r="A388" s="14"/>
      <c r="B388" s="2"/>
      <c r="C388" s="3"/>
      <c r="D388" s="17"/>
      <c r="E388" s="3"/>
      <c r="H388" s="3"/>
    </row>
    <row r="389" spans="1:8" x14ac:dyDescent="0.35">
      <c r="A389" s="14"/>
      <c r="B389" s="2"/>
      <c r="C389" s="3"/>
      <c r="D389" s="17"/>
      <c r="E389" s="3"/>
      <c r="H389" s="3"/>
    </row>
    <row r="390" spans="1:8" x14ac:dyDescent="0.35">
      <c r="A390" s="14"/>
      <c r="B390" s="2"/>
      <c r="C390" s="3"/>
      <c r="D390" s="17"/>
      <c r="E390" s="3"/>
      <c r="H390" s="3"/>
    </row>
    <row r="391" spans="1:8" x14ac:dyDescent="0.35">
      <c r="A391" s="14"/>
      <c r="B391" s="2"/>
      <c r="C391" s="3"/>
      <c r="D391" s="17"/>
      <c r="E391" s="3"/>
      <c r="H391" s="3"/>
    </row>
    <row r="392" spans="1:8" x14ac:dyDescent="0.35">
      <c r="A392" s="14"/>
      <c r="B392" s="2"/>
      <c r="C392" s="3"/>
      <c r="D392" s="17"/>
      <c r="E392" s="3"/>
      <c r="H392" s="3"/>
    </row>
    <row r="393" spans="1:8" x14ac:dyDescent="0.35">
      <c r="A393" s="14"/>
      <c r="B393" s="2"/>
      <c r="C393" s="3"/>
      <c r="D393" s="17"/>
      <c r="E393" s="3"/>
      <c r="H393" s="3"/>
    </row>
    <row r="394" spans="1:8" x14ac:dyDescent="0.35">
      <c r="A394" s="14"/>
      <c r="B394" s="2"/>
      <c r="C394" s="3"/>
      <c r="D394" s="17"/>
      <c r="E394" s="3"/>
      <c r="H394" s="3"/>
    </row>
    <row r="395" spans="1:8" x14ac:dyDescent="0.35">
      <c r="A395" s="14"/>
      <c r="B395" s="2"/>
      <c r="C395" s="3"/>
      <c r="D395" s="17"/>
      <c r="E395" s="3"/>
      <c r="H395" s="3"/>
    </row>
    <row r="396" spans="1:8" x14ac:dyDescent="0.35">
      <c r="A396" s="14"/>
      <c r="B396" s="2"/>
      <c r="C396" s="3"/>
      <c r="D396" s="17"/>
      <c r="E396" s="3"/>
      <c r="H396" s="3"/>
    </row>
    <row r="397" spans="1:8" x14ac:dyDescent="0.35">
      <c r="A397" s="14"/>
      <c r="B397" s="2"/>
      <c r="C397" s="3"/>
      <c r="D397" s="17"/>
      <c r="E397" s="3"/>
      <c r="H397" s="3"/>
    </row>
    <row r="398" spans="1:8" x14ac:dyDescent="0.35">
      <c r="A398" s="14"/>
      <c r="B398" s="2"/>
      <c r="C398" s="3"/>
      <c r="D398" s="17"/>
      <c r="E398" s="3"/>
      <c r="H398" s="3"/>
    </row>
    <row r="399" spans="1:8" x14ac:dyDescent="0.35">
      <c r="A399" s="14"/>
      <c r="B399" s="2"/>
      <c r="C399" s="3"/>
      <c r="D399" s="17"/>
      <c r="E399" s="3"/>
      <c r="H399" s="3"/>
    </row>
    <row r="400" spans="1:8" x14ac:dyDescent="0.35">
      <c r="A400" s="14"/>
      <c r="B400" s="2"/>
      <c r="C400" s="3"/>
      <c r="D400" s="17"/>
      <c r="E400" s="3"/>
      <c r="H400" s="3"/>
    </row>
    <row r="401" spans="1:8" x14ac:dyDescent="0.35">
      <c r="A401" s="14"/>
      <c r="B401" s="2"/>
      <c r="C401" s="3"/>
      <c r="D401" s="17"/>
      <c r="E401" s="3"/>
      <c r="H401" s="3"/>
    </row>
  </sheetData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Original Matrix</vt:lpstr>
      <vt:lpstr>Converted Matrix and Plot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Anderson, Lesleigh</dc:creator>
  <cp:lastModifiedBy>Strickland, Laura E</cp:lastModifiedBy>
  <cp:lastPrinted>2020-01-09T18:50:41Z</cp:lastPrinted>
  <dcterms:created xsi:type="dcterms:W3CDTF">2019-12-23T18:44:49Z</dcterms:created>
  <dcterms:modified xsi:type="dcterms:W3CDTF">2022-06-10T21:07:03Z</dcterms:modified>
</cp:coreProperties>
</file>